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hidePivotFieldList="1"/>
  <xr:revisionPtr revIDLastSave="0" documentId="13_ncr:1_{8FC2C481-323B-40D7-BF02-A1D3BF5B36C2}" xr6:coauthVersionLast="36" xr6:coauthVersionMax="36" xr10:uidLastSave="{00000000-0000-0000-0000-000000000000}"/>
  <workbookProtection workbookAlgorithmName="SHA-512" workbookHashValue="TCe1SHhQELHjm0IggJi9F2+rQjtEZ65Fw3na6DBtorCUPGiwlIruG66SApuTJWBBmbP1h0ZER1dQnJojIQgvSw==" workbookSaltValue="I3LZRDhyCh+Z2toJW6y1/Q==" workbookSpinCount="100000" lockStructure="1"/>
  <bookViews>
    <workbookView xWindow="0" yWindow="0" windowWidth="22260" windowHeight="12645" xr2:uid="{00000000-000D-0000-FFFF-FFFF00000000}"/>
  </bookViews>
  <sheets>
    <sheet name="прайс" sheetId="2" r:id="rId1"/>
    <sheet name="распродажа" sheetId="3" state="hidden" r:id="rId2"/>
    <sheet name="лист описаний" sheetId="1" r:id="rId3"/>
  </sheets>
  <definedNames>
    <definedName name="ол">#REF!</definedName>
    <definedName name="Срез_14_КАТЕГОРИИ_ОСТ">#N/A</definedName>
    <definedName name="Срез_16_БРЕНД_ОСТ">#N/A</definedName>
    <definedName name="Срез_ВИД_СКЛАДА">#N/A</definedName>
    <definedName name="Срез_Статус">#N/A</definedName>
  </definedNames>
  <calcPr calcId="191029"/>
  <pivotCaches>
    <pivotCache cacheId="386" r:id="rId4"/>
    <pivotCache cacheId="389" r:id="rId5"/>
  </pivotCaches>
  <extLst>
    <ext xmlns:x14="http://schemas.microsoft.com/office/spreadsheetml/2009/9/main" uri="{876F7934-8845-4945-9796-88D515C7AA90}">
      <x14:pivotCaches>
        <pivotCache cacheId="385" r:id="rId6"/>
      </x14:pivotCaches>
    </ex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Уценка ТД остатки_927fa0da-434f-4c72-b0c7-c6312e51caff" name="Уценка ТД остатки" connection="Запрос — Уценка ТД остатки"/>
          <x15:modelTable id="прайс ТД_23c677c8-e948-484b-9db5-674284d13f94" name="прайс ТД" connection="Запрос — прайс ТД"/>
          <x15:modelTable id="лист_описаний_82d5b05d-3a8d-4c8e-9232-e5f336462a8a" name="лист_описаний" connection="Запрос — лист_описаний"/>
          <x15:modelTable id="ном база_f5a2f521-3c93-41f1-afce-e6f3fd8327ad" name="ном база" connection="Запрос — ном база"/>
          <x15:modelTable id="спр_склады_2898dd40-2b0c-4fa2-a6fb-de00574247db" name="спр_склады" connection="Запрос — спр_склады"/>
          <x15:modelTable id="список_распр_fa578ceb-26dc-4509-bc54-c4742e960421" name="список_распр" connection="Запрос — список_распр"/>
        </x15:modelTables>
      </x15:dataModel>
    </ext>
  </extLst>
</workbook>
</file>

<file path=xl/calcChain.xml><?xml version="1.0" encoding="utf-8"?>
<calcChain xmlns="http://schemas.openxmlformats.org/spreadsheetml/2006/main">
  <c r="F544" i="1" l="1"/>
  <c r="F545" i="1"/>
  <c r="F546" i="1"/>
  <c r="F547" i="1"/>
  <c r="F548" i="1"/>
  <c r="F549" i="1"/>
  <c r="F550" i="1"/>
  <c r="F551" i="1"/>
  <c r="F533" i="1"/>
  <c r="F534" i="1"/>
  <c r="F535" i="1"/>
  <c r="F536" i="1"/>
  <c r="F537" i="1"/>
  <c r="F538" i="1"/>
  <c r="F539" i="1"/>
  <c r="F540" i="1"/>
  <c r="F541" i="1"/>
  <c r="F542" i="1"/>
  <c r="F543" i="1"/>
  <c r="F531" i="1" l="1"/>
  <c r="F532" i="1"/>
  <c r="F530" i="1" l="1"/>
  <c r="F529" i="1"/>
  <c r="F522" i="1" l="1"/>
  <c r="F523" i="1"/>
  <c r="F524" i="1"/>
  <c r="F525" i="1"/>
  <c r="F526" i="1"/>
  <c r="F527" i="1"/>
  <c r="F528" i="1"/>
  <c r="F519" i="1"/>
  <c r="F520" i="1"/>
  <c r="F521" i="1"/>
  <c r="F517" i="1" l="1"/>
  <c r="F518" i="1"/>
  <c r="F511" i="1" l="1"/>
  <c r="F512" i="1"/>
  <c r="F513" i="1"/>
  <c r="F514" i="1"/>
  <c r="F515" i="1"/>
  <c r="F516" i="1"/>
  <c r="F510" i="1" l="1"/>
  <c r="F508" i="1"/>
  <c r="F509" i="1" l="1"/>
  <c r="F507" i="1" l="1"/>
  <c r="F505" i="1" l="1"/>
  <c r="F506" i="1"/>
  <c r="F497" i="1"/>
  <c r="F498" i="1"/>
  <c r="F499" i="1"/>
  <c r="F500" i="1"/>
  <c r="F501" i="1"/>
  <c r="F502" i="1"/>
  <c r="F503" i="1"/>
  <c r="F504" i="1"/>
  <c r="F487" i="1" l="1"/>
  <c r="F488" i="1"/>
  <c r="F489" i="1"/>
  <c r="F490" i="1"/>
  <c r="F491" i="1"/>
  <c r="F492" i="1"/>
  <c r="F493" i="1"/>
  <c r="F494" i="1"/>
  <c r="F495" i="1"/>
  <c r="F496" i="1"/>
  <c r="F480" i="1"/>
  <c r="F486" i="1"/>
  <c r="F485" i="1" l="1"/>
  <c r="F484" i="1"/>
  <c r="F483" i="1"/>
  <c r="F482" i="1"/>
  <c r="F481" i="1"/>
  <c r="F479" i="1"/>
  <c r="F478" i="1" l="1"/>
  <c r="F468" i="1"/>
  <c r="F469" i="1"/>
  <c r="F470" i="1"/>
  <c r="F471" i="1"/>
  <c r="F472" i="1"/>
  <c r="F473" i="1"/>
  <c r="F474" i="1"/>
  <c r="F475" i="1"/>
  <c r="F476" i="1"/>
  <c r="F477" i="1"/>
  <c r="F467" i="1" l="1"/>
  <c r="F387" i="1" l="1"/>
  <c r="F463" i="1" l="1"/>
  <c r="F464" i="1"/>
  <c r="F465" i="1"/>
  <c r="F466" i="1"/>
  <c r="F462" i="1"/>
  <c r="F461" i="1"/>
  <c r="F459" i="1" l="1"/>
  <c r="F460" i="1"/>
  <c r="F458" i="1"/>
  <c r="F451" i="1" l="1"/>
  <c r="F452" i="1"/>
  <c r="F453" i="1"/>
  <c r="F454" i="1"/>
  <c r="F455" i="1"/>
  <c r="F456" i="1"/>
  <c r="F457" i="1"/>
  <c r="F373" i="1" l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372" i="1" l="1"/>
  <c r="F371" i="1"/>
  <c r="F370" i="1"/>
  <c r="F365" i="1" l="1"/>
  <c r="F366" i="1"/>
  <c r="F368" i="1"/>
  <c r="F369" i="1"/>
  <c r="F367" i="1" l="1"/>
  <c r="F364" i="1" l="1"/>
  <c r="F363" i="1"/>
  <c r="F362" i="1" l="1"/>
  <c r="F360" i="1" l="1"/>
  <c r="F361" i="1"/>
  <c r="F359" i="1" l="1"/>
  <c r="F358" i="1"/>
  <c r="F357" i="1"/>
  <c r="F356" i="1"/>
  <c r="F355" i="1"/>
  <c r="F354" i="1" l="1"/>
  <c r="F353" i="1" l="1"/>
  <c r="F352" i="1" l="1"/>
  <c r="F348" i="1" l="1"/>
  <c r="F346" i="1"/>
  <c r="F347" i="1"/>
  <c r="F349" i="1"/>
  <c r="F350" i="1"/>
  <c r="F351" i="1"/>
  <c r="F345" i="1" l="1"/>
  <c r="F328" i="1" l="1"/>
  <c r="F342" i="1"/>
  <c r="F343" i="1"/>
  <c r="F344" i="1"/>
  <c r="F341" i="1" l="1"/>
  <c r="F335" i="1" l="1"/>
  <c r="F336" i="1"/>
  <c r="F337" i="1"/>
  <c r="F338" i="1"/>
  <c r="F339" i="1"/>
  <c r="F340" i="1"/>
  <c r="F330" i="1" l="1"/>
  <c r="F331" i="1"/>
  <c r="F332" i="1"/>
  <c r="F333" i="1"/>
  <c r="F334" i="1"/>
  <c r="F322" i="1"/>
  <c r="F323" i="1"/>
  <c r="F324" i="1"/>
  <c r="F325" i="1"/>
  <c r="F326" i="1"/>
  <c r="F327" i="1"/>
  <c r="F329" i="1"/>
  <c r="F251" i="1" l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245" i="1" l="1"/>
  <c r="F246" i="1"/>
  <c r="F247" i="1"/>
  <c r="F248" i="1"/>
  <c r="F249" i="1"/>
  <c r="F250" i="1"/>
  <c r="F236" i="1" l="1"/>
  <c r="F237" i="1"/>
  <c r="F238" i="1"/>
  <c r="F239" i="1"/>
  <c r="F240" i="1"/>
  <c r="F241" i="1"/>
  <c r="F242" i="1"/>
  <c r="F243" i="1"/>
  <c r="F244" i="1"/>
  <c r="F231" i="1" l="1"/>
  <c r="F232" i="1"/>
  <c r="F233" i="1"/>
  <c r="F234" i="1"/>
  <c r="F235" i="1"/>
  <c r="F224" i="1" l="1"/>
  <c r="F225" i="1"/>
  <c r="F226" i="1"/>
  <c r="F227" i="1"/>
  <c r="F228" i="1"/>
  <c r="F229" i="1"/>
  <c r="F230" i="1"/>
  <c r="F223" i="1" l="1"/>
  <c r="F219" i="1" l="1"/>
  <c r="F221" i="1"/>
  <c r="F222" i="1"/>
  <c r="F200" i="1" l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20" i="1"/>
  <c r="F196" i="1"/>
  <c r="F197" i="1"/>
  <c r="F198" i="1"/>
  <c r="F199" i="1"/>
  <c r="F194" i="1"/>
  <c r="F195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H1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DFB59FB-E570-4227-9BB7-9034046BD0B1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D17A9A6-1124-4AEF-AF43-A7212B7748AE}" name="Запрос — лист_описаний" description="Соединение с запросом &quot;лист_описаний&quot; в книге." type="100" refreshedVersion="6" minRefreshableVersion="5">
    <extLst>
      <ext xmlns:x15="http://schemas.microsoft.com/office/spreadsheetml/2010/11/main" uri="{DE250136-89BD-433C-8126-D09CA5730AF9}">
        <x15:connection id="e152684c-fb12-4fea-95e0-b83d61654a15"/>
      </ext>
    </extLst>
  </connection>
  <connection id="3" xr16:uid="{A2A83002-1793-4472-A5E1-28497C315260}" name="Запрос — ном база" description="Соединение с запросом &quot;ном база&quot; в книге." type="100" refreshedVersion="6" minRefreshableVersion="5">
    <extLst>
      <ext xmlns:x15="http://schemas.microsoft.com/office/spreadsheetml/2010/11/main" uri="{DE250136-89BD-433C-8126-D09CA5730AF9}">
        <x15:connection id="08d78679-3c65-4fe8-9e55-f3124e727143"/>
      </ext>
    </extLst>
  </connection>
  <connection id="4" xr16:uid="{EEE3E002-F9BB-49C3-B248-81636784060F}" name="Запрос — прайс ТД" description="Соединение с запросом &quot;прайс ТД&quot; в книге." type="100" refreshedVersion="6" minRefreshableVersion="5">
    <extLst>
      <ext xmlns:x15="http://schemas.microsoft.com/office/spreadsheetml/2010/11/main" uri="{DE250136-89BD-433C-8126-D09CA5730AF9}">
        <x15:connection id="1c47d8cc-5bbd-4d2a-8321-8e3f8f9c7c62"/>
      </ext>
    </extLst>
  </connection>
  <connection id="5" xr16:uid="{063615B8-624E-458D-A551-F3C660090B83}" name="Запрос — список_распр" description="Соединение с запросом &quot;список_распр&quot; в книге." type="100" refreshedVersion="6" minRefreshableVersion="5">
    <extLst>
      <ext xmlns:x15="http://schemas.microsoft.com/office/spreadsheetml/2010/11/main" uri="{DE250136-89BD-433C-8126-D09CA5730AF9}">
        <x15:connection id="d87e2b57-8594-4999-ac76-ebb672b2413b"/>
      </ext>
    </extLst>
  </connection>
  <connection id="6" xr16:uid="{8B40205A-660E-4D62-BFD7-8D24239D55B0}" name="Запрос — спр_склады" description="Соединение с запросом &quot;спр_склады&quot; в книге." type="100" refreshedVersion="6" minRefreshableVersion="5">
    <extLst>
      <ext xmlns:x15="http://schemas.microsoft.com/office/spreadsheetml/2010/11/main" uri="{DE250136-89BD-433C-8126-D09CA5730AF9}">
        <x15:connection id="e1e248b0-d254-42cb-aa35-99ecd34aaca6"/>
      </ext>
    </extLst>
  </connection>
  <connection id="7" xr16:uid="{0A6835B3-FE88-4B6F-9FDD-58B133CA2B9C}" name="Запрос — Уценка ТД остатки" description="Соединение с запросом &quot;Уценка ТД остатки&quot; в книге." type="100" refreshedVersion="6" minRefreshableVersion="5">
    <extLst>
      <ext xmlns:x15="http://schemas.microsoft.com/office/spreadsheetml/2010/11/main" uri="{DE250136-89BD-433C-8126-D09CA5730AF9}">
        <x15:connection id="1d5d3a8e-fbca-46bb-bb41-4b6de0b994e0"/>
      </ext>
    </extLst>
  </connection>
</connections>
</file>

<file path=xl/sharedStrings.xml><?xml version="1.0" encoding="utf-8"?>
<sst xmlns="http://schemas.openxmlformats.org/spreadsheetml/2006/main" count="3825" uniqueCount="934">
  <si>
    <t>нетоварный вид</t>
  </si>
  <si>
    <t>VB0934 Накладка на сиденье с подогревом</t>
  </si>
  <si>
    <t>нет упаковки</t>
  </si>
  <si>
    <t>D71S8175 Отвертка стержневая шлицевая ANTI-SLIP GRIP, SL8.0х175 мм</t>
  </si>
  <si>
    <t>неверная маркировка</t>
  </si>
  <si>
    <t>AG010048 Комплект экстракторов "съемник шпилек" 1/8"-3/4", 6 предметов</t>
  </si>
  <si>
    <t>треснут пластик</t>
  </si>
  <si>
    <t>AR060009 Съемник хомутов шруса</t>
  </si>
  <si>
    <t>H01SM109S Комплект угловых шестиграников 1,5-10мм, 9 предметов S2 материал</t>
  </si>
  <si>
    <t>сломан блистер</t>
  </si>
  <si>
    <t>H05SM107S Комплект угловых шестиграников LONG с шаром 2,5-10мм, 7 предметов S2 материал</t>
  </si>
  <si>
    <t>M64105S Набор ударно-режущего инструмента, 5 предметов</t>
  </si>
  <si>
    <t>S23H21130 Вороток Т-образный 1/4"DR, 130 мм</t>
  </si>
  <si>
    <t>б/у, восстановлен</t>
  </si>
  <si>
    <t>S27H4 Удлинитель гибкий 1/2"DR, 205 мм</t>
  </si>
  <si>
    <t>S04H52482S Набор инструмента универсальный 1/4", 1/2"DR, 82 предмета</t>
  </si>
  <si>
    <t>H15M105S Набор ключей торцевых SPLINE М5-М12, 5 предметов</t>
  </si>
  <si>
    <t>JAS-6552 Машинка шлифовальная пневматическая, вертикальная, 2500 об./мин., O180 мм</t>
  </si>
  <si>
    <t>нарушена упаковка (ш-р)</t>
  </si>
  <si>
    <t>JAZ-6710 Фильтр-сепаратор для пневматического инструмента 3/8"</t>
  </si>
  <si>
    <t>AE010020 Набор гидроинструмента (4т односкоростной), 18 предметов</t>
  </si>
  <si>
    <t>восстановлен</t>
  </si>
  <si>
    <t>ACC-609 Регулятор воздуха с манометром для "Краскопульта"</t>
  </si>
  <si>
    <t>JA-3808AN Фильтр-сепаратор с нейлоновым корпусом для пистолетов покрасочных "Краскопульт"</t>
  </si>
  <si>
    <t>AB010007 Инструмент для демонтажа лобовых стекол</t>
  </si>
  <si>
    <t>Нет упаковки</t>
  </si>
  <si>
    <t>AB010008 Инструмент для срезки лобовых стекол</t>
  </si>
  <si>
    <t>AG010021 Ручная терка для шлифовальных работ, 70х245 мм</t>
  </si>
  <si>
    <t>JAG-6639 Пневматическая углошлифовальная машина 7000 об/мин., O180 мм</t>
  </si>
  <si>
    <t>Нетоварный вид упаковки</t>
  </si>
  <si>
    <t>AE330009 Зажим для кузовных работ одно направление, усилие 3 тонны</t>
  </si>
  <si>
    <t>AI050003 Съемник масляных фильтров цепной с приводом 1/2''DR, 16 мм HDR, с диапазоном до 120 мм</t>
  </si>
  <si>
    <t>нарушена упаковка</t>
  </si>
  <si>
    <t>AR020009 Стробоскоп</t>
  </si>
  <si>
    <t>AG010098 Ключ баллонный крестообразный 17х19х21x1/2"DR, 360 мм</t>
  </si>
  <si>
    <t>JAT-6004K Пневматический нагнетатель консистентных смазок, 6 предметов</t>
  </si>
  <si>
    <t>V1002 Заклепочник ручной кулисный, 2.4 - 4.8 мм</t>
  </si>
  <si>
    <t>W27AS10 Ключ разводной, 0-29 мм, L-250 мм</t>
  </si>
  <si>
    <t>AE310013 Съемник ступицы универсальный</t>
  </si>
  <si>
    <t>б/у нетоварный вид</t>
  </si>
  <si>
    <t>AE310014 Съемник ступицы и полуоси</t>
  </si>
  <si>
    <t>б/у, нетоварный вид</t>
  </si>
  <si>
    <t>AI010009 Канавочник для чистки канавок на поршне</t>
  </si>
  <si>
    <t>Наружена упаковка</t>
  </si>
  <si>
    <t>Нарушена упаковка</t>
  </si>
  <si>
    <t>AE310066 Съемник для демонтажа рулевого колеса GM, OPEL, FORD и др., захват 27 мм</t>
  </si>
  <si>
    <t>AI020047 Съемник гидрокомпенсаторов клапанов усиленный</t>
  </si>
  <si>
    <t>нарушена упаковка , не комплект</t>
  </si>
  <si>
    <t>AB020015 Держатель для боковых стекол</t>
  </si>
  <si>
    <t>AI020052 Компрессометр бензиновых двигателей</t>
  </si>
  <si>
    <t xml:space="preserve">некомплект </t>
  </si>
  <si>
    <t>AI060001 Метчик свечной 14мм 3/8" - 13/16", 5 предметов</t>
  </si>
  <si>
    <t>сломан блистер/ некомплект</t>
  </si>
  <si>
    <t>AG010109 Гайколомы в наборе, диапазон 12-22 мм, 2 предмета</t>
  </si>
  <si>
    <t>AE320030A (AE320030) Стяжка пружин "Mercedes" 270 мм</t>
  </si>
  <si>
    <t>JAG-6612 Пневматическая углошлифовальная машина 11000 об/мин., O100 мм</t>
  </si>
  <si>
    <t>JAI-6225-8 Гайковерт пневматический ударный 1"DR 3000 об/мин., 3388 Нм</t>
  </si>
  <si>
    <t>б/у</t>
  </si>
  <si>
    <t>повреждена упаковка</t>
  </si>
  <si>
    <t>JAD-1015K Набор дрель пневматическая для удаления сварочной точки 1800 об/мин. с аксессуарами, 9 предметов</t>
  </si>
  <si>
    <t>JAS-6543 Машинка шлифовальная пневматическая, ленточная, 16000 об./мин., 10х330 мм</t>
  </si>
  <si>
    <t>JAH-303HK Набор молоток пневматический с низкой вибрацией 2100 уд/мин., патрон H10, c насадками, 8 предметов</t>
  </si>
  <si>
    <t>JAT-501 Шприц пневматический для герметиков</t>
  </si>
  <si>
    <t>AB030061 Инструмент для демонтажа поводков стеклоочистителей</t>
  </si>
  <si>
    <t>S04H6615S (S04H6415S) Набор головок торцевых дюймовых 3/4"DR, SAE 7/8"--2", 15 предметов</t>
  </si>
  <si>
    <t>AB030049 Съемник пистонов обшивки дверей с U-образным захватом большой удлиненный</t>
  </si>
  <si>
    <t>AR060038 Съемник хомутов патрубков изогнутый</t>
  </si>
  <si>
    <t>AN010136 Съемник ступицы гидравлический</t>
  </si>
  <si>
    <t>AI050025 Ключ разрезной для топливных фильтров 3/8"x14мм</t>
  </si>
  <si>
    <t>H01MH118S  Комплект угловых шестигранников коротких 1,5-19мм, 18 предметов</t>
  </si>
  <si>
    <t>сломан кейс</t>
  </si>
  <si>
    <t>AI010084 Набор для регулировки ГРМ VANOS двигателей BMW V8 М60/M62/М54</t>
  </si>
  <si>
    <t>не комплект, нарушена упаковка</t>
  </si>
  <si>
    <t>AL010022A (AL010022) Приспособление для фиксации валов ГРМ двигателей VAG V6 2,6/2,8 л.от 91 г.в.</t>
  </si>
  <si>
    <t>AN010022 Приспособление для прокачки тормозов</t>
  </si>
  <si>
    <t>AN010185 Щипцы для затяжки хомутов ШРУСа усиленные</t>
  </si>
  <si>
    <t>AR060010 Щипцы д/демонтажа патрубков радиатора охлаждения</t>
  </si>
  <si>
    <t>DR0253S Рукоятка отверточная трещоточная с гибкой головкой в наборе с битами и головками, 53 предмета</t>
  </si>
  <si>
    <t>H06SA209S Набор ключей торцевых шестигранных удлиненных с шаром дюймовых, 9 предметов</t>
  </si>
  <si>
    <t>JAT-0919V Заклепочник гидропневматический композитный, 2.4 - 4.8 мм</t>
  </si>
  <si>
    <t>б/у восстановлен + нарушена упаковка (ш-р)</t>
  </si>
  <si>
    <t>P6414 Болторезы с изогнутой режущей кромкой на 28°, 350 мм</t>
  </si>
  <si>
    <t>P6418 Болторезы угловые 28°, 450 мм</t>
  </si>
  <si>
    <t>P6424 Болторезы угловые 28°, 600 мм</t>
  </si>
  <si>
    <t>P9508D Щипцы загнутые 90° для стопорных колец удлиненные с ПВХ рукоятками, разжим, 215 мм, 10-32 мм</t>
  </si>
  <si>
    <t>W27AK8 Ключ разводной реечный,  0-24 мм, L-200 мм</t>
  </si>
  <si>
    <t>AI050092 Головка торцевая свечная 12-гранная глубокая 3/8''DR,  L-250 мм, 14 мм</t>
  </si>
  <si>
    <t>AI050079 1/2''DR Насадка М16 tamperproof для сливных пробок картеров агрегатов трансмиссий а/м VAG</t>
  </si>
  <si>
    <t>AI050103 1/2''DR Насадка ударная многоцелевая М14х60 мм. для а/м VW Т4.(Ключ верхних шаровых шарниров)</t>
  </si>
  <si>
    <t>S03A6170 Головка торцевая ударная 3/4"DR, 70 мм</t>
  </si>
  <si>
    <t>AG010184D Отверточная рукоятка с гибким валом и торцевой головкой 8 мм.</t>
  </si>
  <si>
    <t>AN010137 Приспособления для демонтажа ступичных колпачков</t>
  </si>
  <si>
    <t>AB020019 Приспособление для вклейки стекол и декоративных элементов кузова 6 предметов</t>
  </si>
  <si>
    <t>JAI-1138L Гайковерт пневматический ударный 1"DR 5000 об/мин., 2712 Нм</t>
  </si>
  <si>
    <t>AB030071 Молоток рихтовочный вытяжной, ударно-поворотный</t>
  </si>
  <si>
    <t>AI050102 Съемник масляных фильтров трехлапый самозажимной 95-165 мм.</t>
  </si>
  <si>
    <t>S05HD4113S Набор головок торцевых глубоких MAXI-DRIVE 1/2"DR на держателе, 11-32 мм, 13 предметов</t>
  </si>
  <si>
    <t>JAB-0310 Отвертка пневматическая 6000 об/мин., 145 Нм</t>
  </si>
  <si>
    <t>H02MH217S Набор ключей торцевых шестигранных удлиненных дюймовых, 17 предметов</t>
  </si>
  <si>
    <t>AR020053A Набор переходников для тестирования электросистемы автомобиля</t>
  </si>
  <si>
    <t>не товарный вид</t>
  </si>
  <si>
    <t>JAT-1045 Машинка отрезная торцевая угловая пневматическая 15000 об/мин., o75 мм</t>
  </si>
  <si>
    <t>H06W1100 Ключ торцевой шестигранный карданный, Н10</t>
  </si>
  <si>
    <t>H06W160 Ключ торцевой шестигранный карданный, Н6</t>
  </si>
  <si>
    <t>H08WT25 Ключ торцевой карданный TORX®, T25</t>
  </si>
  <si>
    <t>H08WT40 Ключ торцевой карданный TORX®, T40</t>
  </si>
  <si>
    <t>H08WT45 Ключ торцевой карданный TORX®, T45</t>
  </si>
  <si>
    <t>H08WT50 Ключ торцевой карданный TORX®, T50</t>
  </si>
  <si>
    <t>AN100002SP Набор для возврата поршней дисковых тормозов 42 предмета (ложемент)</t>
  </si>
  <si>
    <t>AI020097 Приспособления для промывки форсунок систем впрыска</t>
  </si>
  <si>
    <t>нет упаковки, б/у</t>
  </si>
  <si>
    <t>AI010092 Фиксатор маховика коленчатого вала FORD, HONDA, MITSUBISHI, TOYOTA и т.д.</t>
  </si>
  <si>
    <t>AI040032 Ключ для привода выпускного вала ГРМ двигателей BMW M50, M52, S50, S52 для обслуживания системы VANOS</t>
  </si>
  <si>
    <t>AI050141 Щуп для контроля уровня масла в двигателе VAG 2.0 l TFSI, 3.2 л FSI, 4.2 л FSI</t>
  </si>
  <si>
    <t>AL010060 Приспособление для ремонта и обслуживания приводных цепей</t>
  </si>
  <si>
    <t>AN040088 Приспособление с гидроприводом для замены сайлентблоков подвески BMW Е32,Е34,Е39,Е60,Е65,Е66</t>
  </si>
  <si>
    <t>мятый кейс</t>
  </si>
  <si>
    <t>AR060032 Набор съемников гидравлических магистралей FORD, CHRYSLER, GM</t>
  </si>
  <si>
    <t>AI010115 Приспособление для демонтажа шестерни привода и топливного насоса VP44 Common Rail двигателей BMW M47, M47T2, M47TU, M57, M57TU</t>
  </si>
  <si>
    <t>AL010051 Приспособление для регулировки натяжного ролика привода ГРМ двигателей VAG V6 3.0l ASB, AVK, BBJ и помпы двигателей Golf, Jetta.</t>
  </si>
  <si>
    <t>AI010147 Ключ для проворачивания коленчатого вала двигателей VAG. Оригинальный № VAG T40058</t>
  </si>
  <si>
    <t>AI010149 Регулировочный шаблон установки положения валов ГРМ двигателя VAG 4.2 л. Оригинальный № VAG T40047</t>
  </si>
  <si>
    <t>AI010169 Приспособление для снятия/установки крышки колбы топливного насоса BMW F01</t>
  </si>
  <si>
    <t>AI020186 Набор приспособлений для демонтажа топливных форсунок MB CDI</t>
  </si>
  <si>
    <t>не комплект повреждение упаковки</t>
  </si>
  <si>
    <t>AI050170 Ключ масляного фильтра 1/2"DR, 107 мм, 15 граней, для грузовых автомобилей VOLVO</t>
  </si>
  <si>
    <t>AI050183 Специальная торцевая головка для демонтажа корпусных масляных фильтров дизельных двигателей VAG</t>
  </si>
  <si>
    <t>AL010117 Приспособление для поворота коленчатого вала грузовых автомобилей DAF EURO 4</t>
  </si>
  <si>
    <t>AL010177 Съемник зубчатого колеса распределительных валов дизельных двигателей FORD DURATORQ. FORD: 303-651</t>
  </si>
  <si>
    <t>AL010210 Натяжитель цепи ГРМ двигателей BMW M52/54/56. BMW 114 220</t>
  </si>
  <si>
    <t>AN010238 Приспособление для регулировки тормозных суппортов KNORR-BREMSE грузовых автомобилей</t>
  </si>
  <si>
    <t>AN040190 Головка 1/2"DR для уплотнительного кольца редуктора рулевого механизма MAN (FE410A)</t>
  </si>
  <si>
    <t>AN040219 Головка 1/2"DR для манжеты редуктора рулевого механизма HINO</t>
  </si>
  <si>
    <t>AN040238 Головка торцевая 3/4"DR, 85 мм, для гайки подшипника ступицы BPW 16 T</t>
  </si>
  <si>
    <t>AL010039 Фиксатор валов ГРМ двигателей VAG V8 5кл</t>
  </si>
  <si>
    <t>T271001N Ключ динамометрический 1"DR, 200-1000 Нм</t>
  </si>
  <si>
    <t>T27800N Ключ динамометрический 3/4"DR, 150-800 Нм</t>
  </si>
  <si>
    <t>после ремонта</t>
  </si>
  <si>
    <t>T271500N Ключ динамометрический 1"DR, 300-1500 Нм</t>
  </si>
  <si>
    <t>JAI-1054-RK2 Ремонтный комплект двигателя гайковерта пневматического JAI-1054</t>
  </si>
  <si>
    <t>JAI-1114 Гайковерт пневматический ударный композитный 1/2"DR 9500 об/мин., 1356 Нм</t>
  </si>
  <si>
    <t>б/у восстановлен</t>
  </si>
  <si>
    <t>UTS0057 Набор инструмента 1/4"DR, 57 предметов</t>
  </si>
  <si>
    <t>некомплект</t>
  </si>
  <si>
    <t>ACPTS3 Приспособление для возврата поршней дисковых тормозных механизмов в сборе, правая резьба</t>
  </si>
  <si>
    <t>AHBPS13 Съемник многофункциональный с болтовыми захватами в наборе, диапазон захватов 30-120 мм, 13 предметов</t>
  </si>
  <si>
    <t>AOFCW45 Съемник масляных фильтров цепной с приводом 1/2''DR, 16 мм HDR, с диапазоном до 120 мм</t>
  </si>
  <si>
    <t>ACD23020 Диск отрезной абразивный по металлу, 230х2.0х22.2 мм</t>
  </si>
  <si>
    <t>TDB130NTB Сверло спиральное по металлу HSS TiN в блистере, d13.0 мм</t>
  </si>
  <si>
    <t>не соответсвие размеров</t>
  </si>
  <si>
    <t>AFHP Щипцы для пружинных хомутов с гибким захватом</t>
  </si>
  <si>
    <t>AAG0510 Машинка углошлифовальная пневматическая 10000 об/мин., 125 мм</t>
  </si>
  <si>
    <t>ABGK7 Пистолет продувочный с насадками в наборе, 7 предметов</t>
  </si>
  <si>
    <t>LSW1 Гайковерт ручной механический 1"DR, 3800 Нм</t>
  </si>
  <si>
    <t>AIW12122 Гайковерт ударный пневматический 1/2"DR 8800 об/мин, 1220 Nm</t>
  </si>
  <si>
    <t>HK10S Набор ключей торцевых шестигранных, H1.5-H10, 10 предметов</t>
  </si>
  <si>
    <t>ABCRT2 Приспособление для возврата поршней дисковых тормозных механизмов в наборе, 7 предметов</t>
  </si>
  <si>
    <t>PBCSS5 Набор головок торцевых и насадки со вставкой-битой с пятигранным профилем для обслуживания тормозных механизмов 1/2"DR, 5 предметов</t>
  </si>
  <si>
    <t>OMT9S Набор ключей торцевых шестигранных с шаром, H1.5-10 мм, 9 предметов</t>
  </si>
  <si>
    <t>011417 Ключ гаечный рожковый, 14х17 мм</t>
  </si>
  <si>
    <t>не верная маркировка</t>
  </si>
  <si>
    <t>114013 Головка торцевая 1/4"DR, 13 мм</t>
  </si>
  <si>
    <t>A90004 Фильтросъемник "краб" 63-120 мм.</t>
  </si>
  <si>
    <t>750106 Отвертка стержневая 6 в 1 ROUND GRIP 1/4",5/16"DR, SL5,6, PH1,2</t>
  </si>
  <si>
    <t>A90019 Съемник масляных фильтров "чашка" 14-граней, O-76 мм</t>
  </si>
  <si>
    <t>OMP11281 Гайковерт пневматический ударный 1/2"DR, 8000 об/мин., 815 Нм</t>
  </si>
  <si>
    <t>953009 Набор ключей торцевых TORX® Т10-T50, 9 предметов</t>
  </si>
  <si>
    <t>OHT102 Домкрат гидравлический профессиональный 2 т., 158-308 мм</t>
  </si>
  <si>
    <t>OHT110 Домкрат гидравлический профессиональный 10 т., 200-405 мм</t>
  </si>
  <si>
    <t>Восстановлен, не товарный вид</t>
  </si>
  <si>
    <t>OHT202C Домкрат подкатной в кейсе 2 т., 135-330 мм</t>
  </si>
  <si>
    <t>OHT100 Домкрат гидравлический профессиональный 100 т., 335-515 мм</t>
  </si>
  <si>
    <t>914013 Набор головок торцевых 1/4"DR на держателе, 4-14 мм, 13 предметов</t>
  </si>
  <si>
    <t>OHT918M Набор гидравлического инструмента для кузовного ремонта 10 т. 17 предметов</t>
  </si>
  <si>
    <t>OHT404M Цилиндр гидравлический прямого действия 4 т.</t>
  </si>
  <si>
    <t>OHT611M Пресс гидравлический настольный 10 т.</t>
  </si>
  <si>
    <t>OHT612M Пресс гидравлический напольный, модульный, 12 т.</t>
  </si>
  <si>
    <t>OHT699M Матрица с набором пуансонов для гидравлических прессов</t>
  </si>
  <si>
    <t>OHT1003 Опора резиновая с отбортовкой для подкатных домкратов, D-116 мм, Н-18 мм</t>
  </si>
  <si>
    <t>OHT1045 Опора резиновая для подкатных домкратов, D-97 мм, Н-11 мм</t>
  </si>
  <si>
    <t>912709 Набор головок торцевых глубоких 1/2"DR на держателе, внешний TORX®, E10-E24, 9 предметов</t>
  </si>
  <si>
    <t>повреждение упаковки</t>
  </si>
  <si>
    <t>121209 Насадка торцевая 1/2"DR с вставкой-битой шестигранной, Н9, 100 мм</t>
  </si>
  <si>
    <t>Неверная маркировка</t>
  </si>
  <si>
    <t>912779 Набор насадок торцевых 1/2"DR с вставками-битами SPLINE на держателе, M5-M18, 9 предметов</t>
  </si>
  <si>
    <t>без упаковки</t>
  </si>
  <si>
    <t>200314 Держатель для вставок-бит 1/4"HDR магнитный с дополнительной фиксацией, 67 мм</t>
  </si>
  <si>
    <t>OHT404N Цилиндр гидравлический прямого действия 4 т.</t>
  </si>
  <si>
    <t>FL017 5-ти минутная концентрированная промывка двигателя, 520 мл</t>
  </si>
  <si>
    <t>FL032 Автошампунь "Для бесконтактной мойки", 5 л</t>
  </si>
  <si>
    <t>помята канистра</t>
  </si>
  <si>
    <t>FL127 Размораживатель стекол (аэрозоль), 210 мл</t>
  </si>
  <si>
    <t>помят баллончик</t>
  </si>
  <si>
    <t>ZAC200 Компрессор автомобильный 120Вт</t>
  </si>
  <si>
    <t>после ремонта востановленные + повреждена упаковка</t>
  </si>
  <si>
    <t>код</t>
  </si>
  <si>
    <t>наименование</t>
  </si>
  <si>
    <t>причина уценки</t>
  </si>
  <si>
    <t>Названия строк</t>
  </si>
  <si>
    <t>Общий итог</t>
  </si>
  <si>
    <t>Кол-во</t>
  </si>
  <si>
    <t>категория</t>
  </si>
  <si>
    <t>НАИМЕНОВАНИЕ</t>
  </si>
  <si>
    <t>непотребный вид</t>
  </si>
  <si>
    <t>замят баллон</t>
  </si>
  <si>
    <t>Ликвидный товар, вернули по причине изменения квантовки</t>
  </si>
  <si>
    <t>некомплет, б/у</t>
  </si>
  <si>
    <t>OHT410N Цилиндр гидравлический прямого действия 10 т.</t>
  </si>
  <si>
    <t>AR030002 Ареометр охлаждающей жидкости</t>
  </si>
  <si>
    <t>ACBT Приспособление для установки хомутов с резаком</t>
  </si>
  <si>
    <t>ACPTK18 Приспособление для возврата поршней дисковых тормозных механизмов в наборе, 18 предметов</t>
  </si>
  <si>
    <t>ZBW031 Щетка для снега со скребком, 55 см</t>
  </si>
  <si>
    <t>восстановленый</t>
  </si>
  <si>
    <t>поврежден кейс, сильный некомплект</t>
  </si>
  <si>
    <t>AI020016 Рассухариватель клапанов С-образный, диапазон захвата 76-135 мм, глубина скобы 150 мм</t>
  </si>
  <si>
    <t>AI050010 Ключ цепной для масляных фильтров 45-150 мм</t>
  </si>
  <si>
    <t>GPTRK101 Набор для восстановления резьбы свечного отверстия М10х1.0, 5 предметов</t>
  </si>
  <si>
    <t>AOFW6514 Съемник масляных фильтров "чашка" 14-граней, 65 мм</t>
  </si>
  <si>
    <t>AVSC25 Рассухариватель клапанов верхнего расположения</t>
  </si>
  <si>
    <t>ACP2 Щипцы для монтажа хомутов ШРУС усиленные</t>
  </si>
  <si>
    <t>TKL15 Ключ торцевой TORX® удлиненный, T15</t>
  </si>
  <si>
    <t>TKL20 Ключ торцевой TORX® удлиненный, T20</t>
  </si>
  <si>
    <t>OHT230W Поворотное колесо для домкрата подкатного OHT230</t>
  </si>
  <si>
    <t>H01SM109S Комплект угловых шестигранников 1,5-10мм, 9 предметов S2 материал</t>
  </si>
  <si>
    <t>H01M07SF Набор ключей торцевых шестигранных в ключнице, 7 предметов</t>
  </si>
  <si>
    <t>OMT40S Набор метчиков и плашек, 40 предметов</t>
  </si>
  <si>
    <t>OMT18STE Набор головок торцевых глубоких 1/2" DR в EVA ложементе 280х375 мм, 18 предметов</t>
  </si>
  <si>
    <t>OHT116 Домкрат гидравлический профессиональный 16 т., 225-445 мм</t>
  </si>
  <si>
    <t>AI020056B Щипцы для замены маслосъемных колпачков</t>
  </si>
  <si>
    <t>BESS3810 Набор головок торцевых спиральных для поврежденного крепежа 3/8"DR, 10-19 мм, 10 предметов</t>
  </si>
  <si>
    <t>OHT202 Домкрат подкатной 2 т., 135-330 мм</t>
  </si>
  <si>
    <t>A90028 Съемник шарнирных соединений 17 х L270 x Н50</t>
  </si>
  <si>
    <t>Сломан блистер</t>
  </si>
  <si>
    <t>Нетоварный вид</t>
  </si>
  <si>
    <t>AE310111A Съемники шарнирных соединений корпусные, захват 29 мм</t>
  </si>
  <si>
    <t>Повреждена упаковка</t>
  </si>
  <si>
    <t>AG010020 Ручная терка для шлифовальных работ, 70х430 мм</t>
  </si>
  <si>
    <t>AI010029 Съемник многоцелевой.</t>
  </si>
  <si>
    <t>AN010098 Инструмент для ремонта колесных ниппелей</t>
  </si>
  <si>
    <t>JAZ-0019 Лампа переносная аккумуляторная многоцелевая, светодиодная, складная, с магнитным держателем</t>
  </si>
  <si>
    <t>OHT620MP Насос для гидравлического пресса ОНТ620М</t>
  </si>
  <si>
    <t>восстановленный</t>
  </si>
  <si>
    <t>OHT701M Кран гидравлический складной г/п 1 т.</t>
  </si>
  <si>
    <t>Повреждена упаковка, нетоварный вид</t>
  </si>
  <si>
    <t>P5518 Болторезы прямые, 450 мм</t>
  </si>
  <si>
    <t>W681719 Ключ гаечный накидной трещоточный, 17х19 мм</t>
  </si>
  <si>
    <t>UTS0082/12 Набор инструмента универсальный 1/4", 1/2"DR с головками торцевыми 12-гранными, 82 предмета</t>
  </si>
  <si>
    <t>Неправильная маркировка кейса, выпадают ключи</t>
  </si>
  <si>
    <t>MT14125S2 Набор метчиков T-COMBO двухпроходных ручных универсальных М14х1.25, HSS-G, 2 шт.</t>
  </si>
  <si>
    <t>Сломан футляр</t>
  </si>
  <si>
    <t>SES25 Набор экстракторов поврежденного крепежа, 25 предметов</t>
  </si>
  <si>
    <t>Поврежден кейс</t>
  </si>
  <si>
    <t>PBB1 Приспособление с пневматическим приводом для замены тормозной жидкости</t>
  </si>
  <si>
    <t>AB030048 Съемник пистонов обшивки дверей с V-образным захватом изогнутый</t>
  </si>
  <si>
    <t>S04H4726S Набор головок торцевых 1/2"DR, 12-34 мм, 26 предметов</t>
  </si>
  <si>
    <t>OHT225C Домкрат подкатной 2.5 т. с фиксатором в кейсе, 140-387 мм</t>
  </si>
  <si>
    <t>нетоварный вид, некомплект</t>
  </si>
  <si>
    <t>AN010046 Съемник шарнирных соединений ударный, захват 19 мм, длина 450 мм</t>
  </si>
  <si>
    <t>910714 Набор головок торцевых глубоких 1/4", 3/8", 1/2"DR на держателе, внешний TORX®, E4-E24, 14 предметов</t>
  </si>
  <si>
    <t>Нетов.вид. Инструментом пользовались</t>
  </si>
  <si>
    <t>A90029 Стяжка пружин усиленная L 270 мм.</t>
  </si>
  <si>
    <t>Не товарный вид. Б/У</t>
  </si>
  <si>
    <t>A90039 Ключ динамометрический 3/8"DR, 10-110 Нм</t>
  </si>
  <si>
    <t>AURTS6 Набор приспособлений для демонтажа декоративных панелей салона автомобиля, 6 предметов</t>
  </si>
  <si>
    <t>Нетоварный вид. Разорван блистнр.</t>
  </si>
  <si>
    <t>AB010026S Набор съемников декоративных панелей салона автомобиля (MERCEDES)</t>
  </si>
  <si>
    <t>Нетоварный вид. Разорвана упаковка.</t>
  </si>
  <si>
    <t>GUK197SB Сменные лезвия для ножа хозяйственного универсального GUK197, 10 шт.</t>
  </si>
  <si>
    <t>Расколота пластмассовая упаковка</t>
  </si>
  <si>
    <t>AIW12717 Гайковерт ударный пневматический 1/2"DR 7500 об/мин, 717 Нм</t>
  </si>
  <si>
    <t>JAT-501 Шприц пневматический для герметиков, 310 мл</t>
  </si>
  <si>
    <t>S05H4113S Набор головок торцевых 12-гранных MAXI-DRIVE 1/2"DR на держателе, 10-24 мм, 13 предметов</t>
  </si>
  <si>
    <t>AFWBK Набор для снятия и установки ступицы и подшипников, 15 предметов</t>
  </si>
  <si>
    <t>HKB9S Набор ключей торцевых шестигранных с шаром, H1.5-H10, 9 предметов</t>
  </si>
  <si>
    <t>FL015 Очиститель битумных и масляных пятен (аэрозоль), 335 мл</t>
  </si>
  <si>
    <t>AI010168 Съемник крышек топливных насосов, трехлапый, регулируемый. 75-160 мм.</t>
  </si>
  <si>
    <t>OHT120 Домкрат гидравлический профессиональный 20 т., 235-440 мм</t>
  </si>
  <si>
    <t>GPTRK12125 Набор для восстановления резьбы свечного отверстия М12х1.25, 5 предметов</t>
  </si>
  <si>
    <t>BPFTH Набор для развальцовки трубок 4.75-6 мм с гидравлическим приводом, 16 предметов</t>
  </si>
  <si>
    <t>OHT820N Насос ручной гидравлический 20 т.</t>
  </si>
  <si>
    <t>W254650 Ключ гаечный рожковый, 46х50 мм</t>
  </si>
  <si>
    <t>JA-HVLP-1080GN17 Сменная дюза 1.7 мм для пистолета покрасочного "Краскопульт" JA-HVLP-1080G</t>
  </si>
  <si>
    <t>ABJS3 Съемник шаровых шарнирных соединений рычажный с захватом 19 мм</t>
  </si>
  <si>
    <t>TLHTW1719 Ключ баллонный телескопический, 17х19 мм</t>
  </si>
  <si>
    <t>AADG6020 Бормашинка пневматическая угловая 20000 об/мин., патрон 6 мм, L-157 мм</t>
  </si>
  <si>
    <t>MT12125S2 Набор метчиков T-COMBO двухпроходных ручных универсальных М12х1.25, HSS-G, 2 шт.</t>
  </si>
  <si>
    <t>HKL10S Набор ключей торцевых шестигранных удлиненных, H1.5-H10, 10 предметов</t>
  </si>
  <si>
    <t>TRIS101 Набор для восстановления резьбы M10x1.0, 15 предметов</t>
  </si>
  <si>
    <t>RTK15 Набор для восстановления резьбы M6-М12, 15 предметов</t>
  </si>
  <si>
    <t>AHK9190 Молоток пневматический 190 мм в наборе с насадками, 9 предметов</t>
  </si>
  <si>
    <t>A90018 Съемник масляных фильтров "чашка" 14-граней, O-65 мм</t>
  </si>
  <si>
    <t>912503 Набор головок торцевых глубоких для ударного инструмента 1/2"DR, для лекгосплавных колесных дисков, 17,19,21 мм, 3 предмета</t>
  </si>
  <si>
    <t>AG010034 Ручка магнитная телескопическая max длина 580 мм, грузоподъемность до 1,5 кг.</t>
  </si>
  <si>
    <t>H08M07S Набор ключей торцевых TORX® Т10-40, 7 предметов</t>
  </si>
  <si>
    <t>AN050011 Набор для демонтажа гаек штоков амортизаторов, стоек McPherson</t>
  </si>
  <si>
    <t>H23S1190 Ключ торцевой шестигранный удлиненный с шаром для изношенного крепежа, H19</t>
  </si>
  <si>
    <t>AAD1500 Дрель пневматическая угловая 15000 об/мин., патрон 1-10 мм</t>
  </si>
  <si>
    <t>OMT18STE Набор головок торцевых глубоких 1/2" DR 8-32 мм в EVA ложементе 280х375 мм, 18 предметов</t>
  </si>
  <si>
    <t>Столбец1</t>
  </si>
  <si>
    <t>SMT7525 Рулетка в обрезиненном корпусе, 7.5 м</t>
  </si>
  <si>
    <t>W3S9PR Набор ключей гаечных комбинированных серии ARC на держателе, 8-22 мм, 9 предметов</t>
  </si>
  <si>
    <t>Не товарный вид, затертости на корпусе</t>
  </si>
  <si>
    <t>Сломан держатель</t>
  </si>
  <si>
    <t>поломан держатель, нет одного ключа</t>
  </si>
  <si>
    <t>Не потребный вид</t>
  </si>
  <si>
    <t>Востановлен</t>
  </si>
  <si>
    <t>Замят балон</t>
  </si>
  <si>
    <t>Некомплект</t>
  </si>
  <si>
    <t>(пусто)</t>
  </si>
  <si>
    <t>AL010038 Набор приспособлений для фиксации коленчатых валов двигателей RENAULT</t>
  </si>
  <si>
    <t>AOFP30 Щипцы для демонтажа масляных фильтров 60-115 мм, 300 мм</t>
  </si>
  <si>
    <t>TRIS1215 Набор для восстановления резьбы M12x1.5, 15 предметов</t>
  </si>
  <si>
    <t>912012 Набор головок торцевых 1/2"DR на держателе, 10-24 мм, 12 предметов</t>
  </si>
  <si>
    <t>912212 Набор головок торцевых глубоких 12 гранных 1/2"DR на держателе, 10-24 мм, 12 предметов</t>
  </si>
  <si>
    <t>912003 Набор адаптеров для механизированного инструмента, 3 предмета.</t>
  </si>
  <si>
    <t>FL058 Вытеснитель воды и очиститель топливной системы, 335 мл</t>
  </si>
  <si>
    <t>P097 Бокорезы с увеличенными рычагами и полимерными рукоятками, 180 мм</t>
  </si>
  <si>
    <t>AN010045 Съемник шарнирных соединений ударный, захват 22 мм, длина 300 мм</t>
  </si>
  <si>
    <t>AN010001B (AN10001B) Съемник тормозных цилиндров дисковых тормозов, 13 предметов</t>
  </si>
  <si>
    <t>DFTS10 Набор для развальцовки трубок 4-14 мм, 10 предметов</t>
  </si>
  <si>
    <t>W3S8PR Набор ключей гаечных комбинированных серии ARC на держателе, 6-19 мм, 8 предметов</t>
  </si>
  <si>
    <t>DFTS10-2 Пуансон 4.75 мм для набора DFTS10</t>
  </si>
  <si>
    <t>030032 Ключ гаечный комбинированный, 32 мм</t>
  </si>
  <si>
    <t>OHT132 Домкрат гидравлический профессиональный 32 т., 285-465 мм</t>
  </si>
  <si>
    <t>RKS01261 Привод в сборе для рукоятки трещоточной ARW1261</t>
  </si>
  <si>
    <t>911224 Набор головок торцевых с аксессуарами 1/2"DR, 8-32 мм, 24 предмета</t>
  </si>
  <si>
    <t>911225 Набор головок торцевых с аксессуарами 1/2"DR, 8-32 мм, 25 предметов</t>
  </si>
  <si>
    <t>911212 Набор головок торцевых с аксессуарами 1/2"DR, 10-19 мм, 12 предметов</t>
  </si>
  <si>
    <t>нетоварный вид, нет 2 головок</t>
  </si>
  <si>
    <t>Аккум.дрель бесщ. Hammer ACD12BL 12В 2х2Ач LilON 10мм 0-400/0-1400об/мин  40Нм в кейсе</t>
  </si>
  <si>
    <t>AG010049 Комплект экстракторов "съемник шпилек" 5/64"-19/64", 5 предметов</t>
  </si>
  <si>
    <t>1 из аккумуляторов не работает</t>
  </si>
  <si>
    <t>S05HD4213S Набор головок торцевых глубоких MAXI-DRIVE 1/2"DR на держателе, SAE 7/16--1-1/4", 13 предметов</t>
  </si>
  <si>
    <t>AGP38 Съемник с тремя поворотными двусторонними захватами 200 мм, диапазон захватов 80-203 мм</t>
  </si>
  <si>
    <t>952310 Набор ключей торцевых шестигранных с шаром H1.5-H10, 10 предметов</t>
  </si>
  <si>
    <t>912112 Набор головок торцевых глубоких 1/2"DR на держателе, 10-24 мм, 12 предметов</t>
  </si>
  <si>
    <t>OHT810N Насос ручной гидравлический 10 т.</t>
  </si>
  <si>
    <t>TW122821 Ключ динамометрический 1/2"DR, 28-210 Нм</t>
  </si>
  <si>
    <t>OHT918N Набор гидравлического инструмента для кузовного ремонта 10 т. 17 предметов</t>
  </si>
  <si>
    <t>912312 Набор головок торцевых 12-гранных 1/2"DR на держателе, 10-24 мм, 12 предметов</t>
  </si>
  <si>
    <t>912910 Набор насадок торцевых 1/2"DR с вставками-битами TORX® на держателе, T20-T70, 55 мм, 10 предметов</t>
  </si>
  <si>
    <t>914910 Набор головок торцевых глубоких 12-гранных 1/4"DR на держателе, SAE 3/16"--9/16", 10 предметов</t>
  </si>
  <si>
    <t>P088 Пассатижи с полимерными рукоятками, 200 мм</t>
  </si>
  <si>
    <t>P82714SV Набор шарнирно-губцевого инструмента в ложементе EVA 560х400 мм, 14 предметов</t>
  </si>
  <si>
    <t>W264108PRS Набор ключей гаечных комбинированных удлиненных в сумке, 10-19 мм, 8 предметов</t>
  </si>
  <si>
    <t>S68H3126S Набор головок торцевых 3/8"DR Super Tech, 26 предметов</t>
  </si>
  <si>
    <t>S04H6321S (S04H6121S) Набор головок торцевых 3/4"DR, 19-50 мм, 21 предмет</t>
  </si>
  <si>
    <t>R3504 Рукоятка трещоточная 1/2"DR, 72 зубца, 250 мм</t>
  </si>
  <si>
    <t>JAG-0906FM Бормашинка пневматическая 22000 об/мин., патрон 6 мм, L-146 мм</t>
  </si>
  <si>
    <t>не товарный вид, (угол коробки порван)</t>
  </si>
  <si>
    <t>не товарный вид, повреждена упаковка (карман, нет слюды)</t>
  </si>
  <si>
    <t>не товарный вид, нет слюды и кармана</t>
  </si>
  <si>
    <t>не товарный вид, сломан угол заводского крепления (скол)</t>
  </si>
  <si>
    <t>нет товарный вид, мятая упаковка</t>
  </si>
  <si>
    <t>UTS0094 Набор инструмента универсальный 1/4", 1/2"DR, 94 предмета</t>
  </si>
  <si>
    <t>Мятый кейс</t>
  </si>
  <si>
    <t>UTS0082 Набор инструмента универсальный 1/4", 1/2"DR, 82 предмета</t>
  </si>
  <si>
    <t>S06H414S Набор головок торцевых 1/4", 3/8", 1/2"DR, внешний TORX®, на держателе, Е4-E24, 14 предметов</t>
  </si>
  <si>
    <t>Лопнут блистер</t>
  </si>
  <si>
    <t>JA-LVLP-25G Пистолет покрасочный "Краскопульт" системы LVLP, бачок верхний нейлоновый 0.6 л, дюза 1.4 мм</t>
  </si>
  <si>
    <t>Нет бочка не комплект</t>
  </si>
  <si>
    <t>DR0219S Рукоятка отверточная с шарниром со вставками-битами в наборе, 19 предметов</t>
  </si>
  <si>
    <t>D70PP10S Набор отверток стержневых ударных, силовых под ключ, 10 предметов</t>
  </si>
  <si>
    <t>Треснут кейс</t>
  </si>
  <si>
    <t>912610 Набор головок торцевых 1/2"DR на держателе, внешний TORX®, E8-E24, 10 предметов</t>
  </si>
  <si>
    <t>Сломан блисте</t>
  </si>
  <si>
    <t>OMT94S Набор инструмента универсальный 1/4", 1/2"DR, 94 предмета</t>
  </si>
  <si>
    <t>OMT143SL Набор инструмента универсальный 1/4", 1/2"DR, 143 предмета</t>
  </si>
  <si>
    <t>OMT31S Набор вставок-бит, 31 предмет</t>
  </si>
  <si>
    <t>JAZ-3944H Комплект насадок коротких для пневматического молотка (JAH-6832/6833/H), 4 предмета</t>
  </si>
  <si>
    <t>AN010030A Клещи балансировочные усиленные</t>
  </si>
  <si>
    <t>AG010059 Комплект шпильковертов 6-12 мм, 4 предмета</t>
  </si>
  <si>
    <t>W4S4TB Набор ключей гаечных разрезных серии ARC в сумке, 8-17 мм, 4 предмета</t>
  </si>
  <si>
    <t>AGP34 Съемник с тремя поворотными двусторонними захватами 100 мм, диапазон захватов 50-102 мм</t>
  </si>
  <si>
    <t>Нет блистера (с расформированных наборов)</t>
  </si>
  <si>
    <t>Порван чехол</t>
  </si>
  <si>
    <t>Нет упаковки (фартук)</t>
  </si>
  <si>
    <t>Нет упаковки (коробка)</t>
  </si>
  <si>
    <t>AE300072-13  Тяга рычага воздушного клапана нагнетателя консистентных смазок AE300072</t>
  </si>
  <si>
    <t>P2710 Клещи переставные с трубным захватом и ПВХ рукоятками, 250 мм, 0-45 мм</t>
  </si>
  <si>
    <t>S04HD4132 Головка торцевая глубокая 1/2"DR, 32 мм</t>
  </si>
  <si>
    <t>S07H4330 Насадка торцевая 1/2"DR с вставкой-битой TORX®, T30, 100 мм</t>
  </si>
  <si>
    <t>S07H4355 Насадка торцевая 1/2"DR с вставкой-битой TORX®, T55, 100 мм</t>
  </si>
  <si>
    <t>S07H4370 Насадка торцевая 1/2"DR с вставкой-битой TORX®, T70, 100 мм</t>
  </si>
  <si>
    <t>S09H404 Насадка торцевая 1/2"DR с вставкой-битой шестигранной, H4, 55 мм</t>
  </si>
  <si>
    <t>S09H406 Насадка торцевая 1/2"DR с вставкой-битой шестигранной, H6, 55 мм</t>
  </si>
  <si>
    <t>S09H412 Насадка торцевая 1/2"DR с вставкой-битой шестигранной, H12, 55 мм</t>
  </si>
  <si>
    <t>S09H4304 Насадка торцевая 1/2"DR с вставкой-битой шестигранной, H4, 100 мм</t>
  </si>
  <si>
    <t>S09H4308 Насадка торцевая 1/2"DR с вставкой-битой шестигранной, H8, 100 мм</t>
  </si>
  <si>
    <t>S09H4312 Насадка торцевая 1/2"DR с вставкой-битой шестигранной, H12, 100 мм</t>
  </si>
  <si>
    <t>S09H4316 Насадка торцевая 1/2"DR с вставкой-битой шестигранной, H16, 100 мм</t>
  </si>
  <si>
    <t>S10H255 Насадка торцевая 1/4"DR с вставкой-битой шлицевой, SL5.5, 37 мм</t>
  </si>
  <si>
    <t>S11H404 Насадка торцевая 1/2"DR с вставкой-битой крестовой, РН4, 55 мм</t>
  </si>
  <si>
    <t>OEWS007 Набор ключей гаечных рожковых в сумке, 6-27 мм, 7 предметов</t>
  </si>
  <si>
    <t>ABJS1 Съемник шаровых шарнирных соединений рычажный с захватом 19 мм</t>
  </si>
  <si>
    <t>AOFWJ3 Съемник масляных фильтров "краб" с плоскими захватами 65-100 мм</t>
  </si>
  <si>
    <t>W3S10PR Набор ключей гаечных комбинированных серии ARC на держателе, 6-19 мм, 10 предметов</t>
  </si>
  <si>
    <t>MT142S2 Набор метчиков T-COMBO двухпроходных ручных универсальных М14х2.0, HSS-G, 2 шт.</t>
  </si>
  <si>
    <t>TRIS14125 Набор для восстановления резьбы M14x1.25, 15 предметов</t>
  </si>
  <si>
    <t>440307 Щипцы прямые для стопорных колец с двухкомпонентными рукоятками, разжим, 180 мм, 5-40 мм</t>
  </si>
  <si>
    <t>121920 Насадка торцевая 1/2"DR с вставкой-битой TORX®, Т20, 100 мм</t>
  </si>
  <si>
    <t>121927 Насадка торцевая 1/2"DR с вставкой-битой TORX®, Т27, 100 мм</t>
  </si>
  <si>
    <t>121940 Насадка торцевая 1/2"DR с вставкой-битой TORX®, Т40, 100 мм</t>
  </si>
  <si>
    <t>121945 Насадка торцевая 1/2"DR с вставкой-битой TORX®, Т45, 100 мм</t>
  </si>
  <si>
    <t>138402 Насадка торцевая 3/8"DR с вставкой-битой крестовой, РН2</t>
  </si>
  <si>
    <t>138602 Насадка торцевая 3/8"DR с вставкой-битой POZIDRIV®, PZ2</t>
  </si>
  <si>
    <t>138330 Насадка торцевая 3/8"DR с вставкой-битой TORX®, T30</t>
  </si>
  <si>
    <t>138208 Насадка торцевая 3/8"DR с вставкой-битой шестигранной, H8</t>
  </si>
  <si>
    <t>138855 Насадка торцевая 3/8"DR с вставкой-битой TORX®, T55</t>
  </si>
  <si>
    <t>114308 Насадка торцевая 1/4"DR с вставкой-битой TORX®, T8</t>
  </si>
  <si>
    <t>114203 Насадка торцевая 1/4"DR с вставкой-битой шестигранной, H3</t>
  </si>
  <si>
    <t>114205 Насадка торцевая 1/4"DR с вставкой-битой шестигранной, H5</t>
  </si>
  <si>
    <t>114504 Насадка торцевая 1/4"DR с вставкой-битой шлицевой, SL4</t>
  </si>
  <si>
    <t>114555 Насадка торцевая 1/4"DR с вставкой-битой шлицевой, SL5.5</t>
  </si>
  <si>
    <t>120214 Насадка торцевая 1/2"DR с вставкой-битой шестигранной, Н14</t>
  </si>
  <si>
    <t>120219 Насадка торцевая 1/2"DR с вставкой-битой шестигранной, Н19</t>
  </si>
  <si>
    <t>121204 Насадка торцевая 1/2"DR с вставкой-битой шестигранной, Н4, 100 мм</t>
  </si>
  <si>
    <t>121206 Насадка торцевая 1/2"DR с вставкой-битой шестигранной, Н6, 100 мм</t>
  </si>
  <si>
    <t>121208 Насадка торцевая 1/2"DR с вставкой-битой шестигранной, Н8, 100 мм</t>
  </si>
  <si>
    <t>121210 Насадка торцевая 1/2"DR с вставкой-битой шестигранной, Н10, 100 мм</t>
  </si>
  <si>
    <t>121214 Насадка торцевая 1/2"DR с вставкой-битой шестигранной, Н14, 100 мм</t>
  </si>
  <si>
    <t>121219 Насадка торцевая 1/2"DR с вставкой-битой шестигранной, Н19, 100 мм</t>
  </si>
  <si>
    <t>121705 Насадка торцевая 1/2"DR с вставкой-битой SPLINE, M5, 100 мм</t>
  </si>
  <si>
    <t>121708 Насадка торцевая 1/2"DR с вставкой-битой SPLINE, M8, 100 мм</t>
  </si>
  <si>
    <t>121710 Насадка торцевая 1/2"DR с вставкой-битой SPLINE, M10, 100 мм</t>
  </si>
  <si>
    <t>121714 Насадка торцевая 1/2"DR с вставкой-битой SPLINE, M14, 100 мм</t>
  </si>
  <si>
    <t>121716 Насадка торцевая 1/2"DR с вставкой-битой SPLINE, M16, 100 мм</t>
  </si>
  <si>
    <t>121718 Насадка торцевая 1/2"DR с вставкой-битой SPLINE, M18, 100 мм</t>
  </si>
  <si>
    <t>921703 Набор насадок торцевых 1/2"DR с вставками-битами SPLINE на держателе, M14-M18, 100 мм, 3 предмета</t>
  </si>
  <si>
    <t>514315 Вставка-бита 1/4"DR TORX®, T15, 25 мм</t>
  </si>
  <si>
    <t>531320 Вставка-бита 10 мм DR TORX®, T20, 30 мм</t>
  </si>
  <si>
    <t>531327 Вставка-бита 10 мм DR TORX®, T27, 30 мм</t>
  </si>
  <si>
    <t>531330 Вставка-бита 10 мм DR TORX®, T30, 30 мм</t>
  </si>
  <si>
    <t>531705 Вставка-бита 10 мм DR SPLINE, M5, 30 мм</t>
  </si>
  <si>
    <t>556708 Вставка-бита 5/16"DR SPLINE, M8, 30 мм</t>
  </si>
  <si>
    <t>FL060 Очиститель инжекторов и клапанов, 335 мл</t>
  </si>
  <si>
    <t>FL062 Комплексный очиститель топливной системы "Дизель", 335 мл</t>
  </si>
  <si>
    <t>FL090 Антигель и очиститель дизельного топлива (концентрат), 520 мл</t>
  </si>
  <si>
    <t>FL093 Быстрый старт, 520 мл (аэрозоль)</t>
  </si>
  <si>
    <t>FLP309 Очиститель тормозных дисков, 650 мл (аэрозоль)</t>
  </si>
  <si>
    <t>ВИД_СКЛАДА</t>
  </si>
  <si>
    <t>Москва</t>
  </si>
  <si>
    <t>не комплект (только тяга)</t>
  </si>
  <si>
    <t>не верный артикул на блистере</t>
  </si>
  <si>
    <t>внешняя потертость на хроме</t>
  </si>
  <si>
    <t>ржавая</t>
  </si>
  <si>
    <t>не комплет, нет гидравлической части (основной), возврат от АРМТЕК</t>
  </si>
  <si>
    <t>мятая упаковка</t>
  </si>
  <si>
    <t>поврежден держатель</t>
  </si>
  <si>
    <t>ржавый</t>
  </si>
  <si>
    <t>помят кейс</t>
  </si>
  <si>
    <t>поврежден блистер</t>
  </si>
  <si>
    <t>нет коробки</t>
  </si>
  <si>
    <t>ошибка артикула на упаковке</t>
  </si>
  <si>
    <t>не комплект (только колесо)</t>
  </si>
  <si>
    <t>мятый балон</t>
  </si>
  <si>
    <t>нет даты изготовления</t>
  </si>
  <si>
    <t>Новосибирск</t>
  </si>
  <si>
    <t>ФИЛИАЛ</t>
  </si>
  <si>
    <t>КОД</t>
  </si>
  <si>
    <t>СПЕЦ ЦЕНА</t>
  </si>
  <si>
    <t>СКИДКА ОТ РЦ</t>
  </si>
  <si>
    <t>S04H4724S Набор головок торцевых 1/2"DR, 8-34 мм, 24 предмета</t>
  </si>
  <si>
    <t>H03SM109S Комплект угловых шестигранников EXTRA LONG 1,5-10мм, 9 предметов S2 материал</t>
  </si>
  <si>
    <t>AI050110 Ключ цепной для масляных фильтров усиленный 60-165 мм.</t>
  </si>
  <si>
    <t>AI050002 Фильтросъемник "краб" 65-120мм</t>
  </si>
  <si>
    <t>AE310029 Съемник с двумя поворотными двусторонними захватами 3"/75 мм, диапазон захватов 40-76 мм</t>
  </si>
  <si>
    <t>AE310025A Съемник с сепаратором 12,7х135 мм диапазон 50-75мм</t>
  </si>
  <si>
    <t>A90040 Фонарь светодиодный, карманный, с фокусированным световым пучком, L-140 мм, O-15 мм</t>
  </si>
  <si>
    <t>UTS0072 Набор инструмента универсальный 1/4", 1/2"DR, 72 предмета</t>
  </si>
  <si>
    <t>S04H52460S Набор инструмента универсальный 1/4", 1/2"DR, 60 предметов</t>
  </si>
  <si>
    <t>OMT108S Набор инструмента универсальный 1/4", 3/8", и 1/2"DR, 108 предметов</t>
  </si>
  <si>
    <t>Не товарный вид кейса, нарушен фартук, вмятины на кейсе</t>
  </si>
  <si>
    <t>UTS0108MP Набор инструмента универсальный 1/4", 1/2"DR с головками торцевыми MultiProf, 108 предметов</t>
  </si>
  <si>
    <t>TKS9S Набор ключей торцевых TORX® коротких, Т10-T50, 9 предметов</t>
  </si>
  <si>
    <t>PHH800 Молоток слесарный с фиберглассовой рукояткой, 800 гр.</t>
  </si>
  <si>
    <t>OHT150 Домкрат гидравлический профессиональный 50 т., 285-465 мм</t>
  </si>
  <si>
    <t>A90047 Тиски слесарные поворотные, 200 мм</t>
  </si>
  <si>
    <t>Не верная маркировка на рукоятке</t>
  </si>
  <si>
    <t>Нарушение покрытия</t>
  </si>
  <si>
    <t>Рваная, мятая упаковка</t>
  </si>
  <si>
    <t>Нет ручки</t>
  </si>
  <si>
    <t>H01MH118S  Комплект угловых шестигранников коротких 1,5-19мм, 18 предметов</t>
  </si>
  <si>
    <t>AG010138 Ударная отвертка SL 5,6,8,10,12мм PH# 1,2,3,4 Hex 4,5,6,8,  14 предметов</t>
  </si>
  <si>
    <t>Замята упаковка</t>
  </si>
  <si>
    <t>OHT108 Домкрат гидравлический профессиональный 8 т., 200-405 мм</t>
  </si>
  <si>
    <t>OMT131STE Набор головок торцевых 1/4" 5-13 мм, 1/2" DR 10-32 мм с аксессуарами и вставками-битами в EVA ложементе 560х375 мм, 131 предмет</t>
  </si>
  <si>
    <t>OMT82S Набор инструмента универсальный 1/4", 1/2"DR, 82 предмета</t>
  </si>
  <si>
    <t>AR060039A Съемник хомутов патрубков</t>
  </si>
  <si>
    <t>D3750T18S Набор отверток для точной механики TORX®, 50 мм, 8 предметов</t>
  </si>
  <si>
    <t>H02MH118S Набор ключей торцевых шестигранных удлиненных, 18 предметов</t>
  </si>
  <si>
    <t>W3S12PR Набор ключей гаечных комбинированных серии ARC на держателе, 6-22 мм, 12 предметов</t>
  </si>
  <si>
    <t>Сломан кейс</t>
  </si>
  <si>
    <t>BNP0200 Длинногубцы изогнутые 45° с двухкомпонентными рукоятками, 200 мм</t>
  </si>
  <si>
    <t>Со следами ржавчины</t>
  </si>
  <si>
    <t>T04700 Ключ динамометрический 3/4"DR, 140-980 Нм</t>
  </si>
  <si>
    <t>UTS0142 Набор инструмента универсальный 1/4", 3/8" и 1/2"DR, 142 предмета</t>
  </si>
  <si>
    <t>ASC37 Стяжки пружин амортизационных стоек 370 мм, 2 предмета</t>
  </si>
  <si>
    <t>W2S8PR Набор ключей гаечных накидных изогнутых серии ARC на держателе, 6-22 мм, 8 предметов</t>
  </si>
  <si>
    <t>нетоварный вид, некомплект, нет резьбы на 1ой плашке</t>
  </si>
  <si>
    <t>JAH-6833H Молоток пневматический 2100 уд/мин., патрон H10</t>
  </si>
  <si>
    <t>JAT-6943 Пневматический отбортовочный пробивной инструмент</t>
  </si>
  <si>
    <t>Небольшие потертости</t>
  </si>
  <si>
    <t>AG010006 Щипцы загнутые 90° для стопорных колец с ПВХ рукоятками, сжим, 220 мм, 32-80 мм</t>
  </si>
  <si>
    <t>OGF50 Масленка нагнетательная с гибким шлангом, 500 мл</t>
  </si>
  <si>
    <t>TS094 Набор инструмента универсальный 1/4", 1/2"DR, 94 предмета</t>
  </si>
  <si>
    <t>ZBW024 Скребок для льда с мягким держателем</t>
  </si>
  <si>
    <t>Не товарный вид</t>
  </si>
  <si>
    <t>Рваный фартук</t>
  </si>
  <si>
    <t>Не комплект</t>
  </si>
  <si>
    <t>H10MB08S Комплект угловых шестигранников двусторонних с шаром 2-10мм , 8 предметов</t>
  </si>
  <si>
    <t>JAS-6698-5HE Машинка шлифовальная пневматическая орбитальная с пылеотводом 9000 об./мин., O125 мм</t>
  </si>
  <si>
    <t>JAR-1012 Рукоятка трещoточная пневматическая укороченная 1/4"DR 230 об/мин., 40 Нм</t>
  </si>
  <si>
    <t>Вытекло масло-5шт</t>
  </si>
  <si>
    <t>Порвана подложка, без упаковки, б/у</t>
  </si>
  <si>
    <t>W27AT12 Ключ разводной эргономичный с пластиковой ручкой, 0-34 мм, L-300 мм</t>
  </si>
  <si>
    <t>AR040043 Съемник клемм аккумулятора и поводков стеклоочистителя</t>
  </si>
  <si>
    <t>S63H4310 Торцевая насадка 1/2"DR с вставкой-битой RIBE для болтов ГБЦ двигателей VAG, М10S, 100 мм</t>
  </si>
  <si>
    <t>514600 Вставка-бита 1/4"DR POZIDRIV®, PZ0, 25 мм</t>
  </si>
  <si>
    <t>531207 Вставка-бита 10 мм DR шестигранная, H7, 30 мм</t>
  </si>
  <si>
    <t>571204 Вставка-бита 10 мм DR шестигранная, H4, 75 мм</t>
  </si>
  <si>
    <t>мятый кейс, нет 2 головок; Нет упаковки, кейс по тертый</t>
  </si>
  <si>
    <t>JAI-1054 Гайковерт пневматический ударный 1/2"DR 7000 об/мин., 920 Нм</t>
  </si>
  <si>
    <t>JAZ-0001A Шланг пневматический на автокатушке 9.5х13.5 мм, 12 м</t>
  </si>
  <si>
    <t>A90013 Ключ динамометрический 1/2"DR, 42-210 Нм</t>
  </si>
  <si>
    <t>A90071 Фонарь светодиодный аккумуляторный, переносной, гибкий, со световым пучком 2 х 360 Лм</t>
  </si>
  <si>
    <t>Замялся угол кейса</t>
  </si>
  <si>
    <r>
      <t> </t>
    </r>
    <r>
      <rPr>
        <sz val="10"/>
        <rFont val="Arial"/>
        <family val="2"/>
        <charset val="204"/>
      </rPr>
      <t>Отсутствует товарный вид.</t>
    </r>
  </si>
  <si>
    <t>повреждение коробки от влаги</t>
  </si>
  <si>
    <t>JAT-1058VT Заклепочник гидропневматический, 3.2 – 6.4 мм</t>
  </si>
  <si>
    <t>AE300072-13 Тяга рычага воздушного клапана нагнетателя консистентных смазок AE300072</t>
  </si>
  <si>
    <t>AB020002 Стеклосъемник одинарный</t>
  </si>
  <si>
    <t>AB030079 Съемники пистонов обшивки дверей в наборе</t>
  </si>
  <si>
    <t>OHT305M Стойка трансмиссионная г/п 500 кг.</t>
  </si>
  <si>
    <t>FL025 Смазка силиконовая (аэрозоль), 335 мл</t>
  </si>
  <si>
    <t>Вмятина на баллоне</t>
  </si>
  <si>
    <t>нарушена упаковка, сломан блистер</t>
  </si>
  <si>
    <t>Сломан блистер,Трещина на кейсе</t>
  </si>
  <si>
    <t>AE330026 Захват с шарнирным соединением для стапельных работ</t>
  </si>
  <si>
    <t>AS-0064 Магнитный держатель с кольцом</t>
  </si>
  <si>
    <t>JAS-6551 Машинка шлифовальная пневматическая, 2500 об./мин., O180 мм</t>
  </si>
  <si>
    <t>JAT-1020K Набор ножовка пневматическая с пониженной вибрацией 5000 цикл./мин., ход 25 мм., с полотнами</t>
  </si>
  <si>
    <t>JAT-6952-RK Ремонтный комплект для ножниц пневматических JAT-6952</t>
  </si>
  <si>
    <t>JAZ-0010 Светодиодный фонарь с удлинителем на катушке</t>
  </si>
  <si>
    <t>R4504 Рукоятка трещоточная с поворотной головкой 1/2"DR, 48 зубцов</t>
  </si>
  <si>
    <t>AG010011 Щипцы загнутые 90° для стопорных колец с ПВХ рукоятками, разжим, 180 мм, 19-60 мм</t>
  </si>
  <si>
    <t>AI030014 Стетоскоп для обнаружения дефектов в механике</t>
  </si>
  <si>
    <t>AN010030 Клещи балансировочные</t>
  </si>
  <si>
    <t>D02AP08S Набор отверток стержневых диэлектрических, 8 предметов</t>
  </si>
  <si>
    <t>D04P3125 Отвертка стержневая крестовая FULL STAR, PH3х125 мм</t>
  </si>
  <si>
    <t>P086 Пассатижи с полимерными рукоятками, 160 мм</t>
  </si>
  <si>
    <t>P098 Бокорезы с увеличенными рычагами и полимерными рукоятками, 200 мм</t>
  </si>
  <si>
    <t>P107 Бокорезы с полимерными рукоятками, 180 мм</t>
  </si>
  <si>
    <t>P2708 Клещи переставные с трубным захватом и ПВХ рукоятками, 200 мм, 0-34 мм</t>
  </si>
  <si>
    <t>P2712 Клещи переставные с трубным захватом и ПВХ рукоятками, 330 мм, 0-67 мм</t>
  </si>
  <si>
    <t>R2904B Рукоятка трещоточная укороченная 1/2"DR, 36 зубцов, 170 мм</t>
  </si>
  <si>
    <t>S04H2125S Набор головок торцевых стандартных и глубоких 1/4"DR, 4-13 мм, 25 предметов</t>
  </si>
  <si>
    <t>S04H4111 Головка торцевая 1/2"DR, 11 мм</t>
  </si>
  <si>
    <t>S04H4120 Головка торцевая 1/2"DR, 20 мм</t>
  </si>
  <si>
    <t>W26110 Ключ гаечный комбинированный, 10 мм</t>
  </si>
  <si>
    <t>W26114S Набор ключей гаечных комбинированных в сумке, 10-32 мм, 14 предметов</t>
  </si>
  <si>
    <t>H07M08SF Набор ключей торцевых TORX® Т9-40 в ключнице, 8 предметов</t>
  </si>
  <si>
    <t>S04H4132 Головка торцевая 1/2"DR, 32 мм</t>
  </si>
  <si>
    <t>S29H2180S Набор вставок-бит 1/4"DR, 18 видов по 10 штук</t>
  </si>
  <si>
    <t>D19107S Набор отверток диэлектрических крест. PH#1,2 шлиц  SL 2.4, 4, 5.5, 6.5, тестер, 7 предметов</t>
  </si>
  <si>
    <t>AE310005 Cъемник с сепаратором в наборе, диапазон захватов 75-105 мм, глубина захвата 275 мм</t>
  </si>
  <si>
    <t>P38M09A Зажим ручной с фиксацией, U-образный захват, 225 мм</t>
  </si>
  <si>
    <t>AI050004A Комплект чашек для съема масляных фильтров 65-120 мм, 30 предметов</t>
  </si>
  <si>
    <t>AB010002 Комплект для демонтажа лобовых стекол, 7 предметов</t>
  </si>
  <si>
    <t>AI020019 Щипцы для поршневых колец 115-180 мм</t>
  </si>
  <si>
    <t>S04H624101SA (S04H624101SA18) Набор инструмента универсальный 1/4", 1/2"DR, 101 предмет</t>
  </si>
  <si>
    <t>S04H4134 Головка торцевая 1/2"DR, 34 мм</t>
  </si>
  <si>
    <t>V1001 Заклепочник ручной рычажный усиленный, 2.4 - 4.8 мм</t>
  </si>
  <si>
    <t>AE310008 Съемники подшипников с внут./наружн. захватами и обратным молотком в наборе, диапазон захватов 15-80 мм</t>
  </si>
  <si>
    <t>AE310037 Съемник с тремя поворотными двусторонними захватами 8"/200 мм, диапазон захватов 80-203 мм</t>
  </si>
  <si>
    <t>P5601 Бокорезы с ПВХ рукоятками, мини, 115 мм</t>
  </si>
  <si>
    <t>AE310076 Съемник шарнирных соединений рычажный с удлиненным захватом, захват 17 мм</t>
  </si>
  <si>
    <t>P38M11A Зажим ручной с фиксацией, U-образный захват, 275 мм</t>
  </si>
  <si>
    <t>AE310077 Съемник шарнирных соединений рычажный с удлиненным захватом, захват 20 мм</t>
  </si>
  <si>
    <t>P5542 Болторезы  прямые, 1050 мм</t>
  </si>
  <si>
    <t>P2810 Клещи переставные с коробчатым захватом и ПВХ рукоятками, 250 мм, 0-33 мм</t>
  </si>
  <si>
    <t>JAT-6441K Набор нож пневматический 22000 цикл./мин., со сменными лезвиями, 4 предмета</t>
  </si>
  <si>
    <t>D71PP08S Набор отверток стержневых ANTI-SLIP GRIP, 8 предметов</t>
  </si>
  <si>
    <t>JAG-6638 Пневматическая углошлифовальная машина 11000 об/мин., O125 мм</t>
  </si>
  <si>
    <t>JAI-6279RK Ремонтный комплект для гайковерта пневматического ударного JAI-6279</t>
  </si>
  <si>
    <t>S04H52478S Набор инструмента универсальный 1/4", 1/2"DR, 78 предметов</t>
  </si>
  <si>
    <t>AI030027 Набор крючков для демонтажа уплотнительных колец, 6 предметов</t>
  </si>
  <si>
    <t>JAG-6638-RK Ремонтный комплект для пневматической углошлифовальной машинки JAG-6638</t>
  </si>
  <si>
    <t>AI010040 Фиксатор валов ГРМ универсальный</t>
  </si>
  <si>
    <t>C-A8 Тиски слесарные поворотные, 100 мм</t>
  </si>
  <si>
    <t>MFM06S Набор надфилей 100 мм, 6 предметов</t>
  </si>
  <si>
    <t>H02M118 Ключ торцевой шестигранный удлиненный, H18</t>
  </si>
  <si>
    <t>H02M119 Ключ торцевой шестигранный удлиненный, H19</t>
  </si>
  <si>
    <t>W26414S Набор ключей гаечных комбинированных дюймовых в сумке 3/8"--1-1/4", 14 предметов</t>
  </si>
  <si>
    <t>AN010001D Набор для развода тормозных цилиндров (пневматический)</t>
  </si>
  <si>
    <t>S04H6319 Головка торцевая 12-гранная 3/4"DR, 19 мм</t>
  </si>
  <si>
    <t>JA-C231SV Набор пневматического инструмента 1/2"DR и аксессуаров к ударному инструменту в EVA ложементе 560х400 мм, 31 предмет</t>
  </si>
  <si>
    <t>A90038RK Ремонтный комплект для ключа динамометрического A90038</t>
  </si>
  <si>
    <t>112410 Головка торцевая ударная 1/2"DR, 10 мм</t>
  </si>
  <si>
    <t>112412 Головка торцевая ударная 1/2"DR, 12 мм</t>
  </si>
  <si>
    <t>121950 Насадка торцевая 1/2"DR с вставкой-битой TORX®, Т50, 100 мм</t>
  </si>
  <si>
    <t>120710 Насадка торцевая 1/2"DR с вставкой-битой SPLINE, M10</t>
  </si>
  <si>
    <t>531206 Вставка-бита 10 мм DR шестигранная, H6, 30 мм</t>
  </si>
  <si>
    <t>531210 Вставка-бита 10 мм DR шестигранная, H10, 30 мм</t>
  </si>
  <si>
    <t>531212 Вставка-бита 10 мм DR шестигранная, H12, 30 мм</t>
  </si>
  <si>
    <t>531350 Вставка-бита 10 мм DR TORX®, T50, 30 мм</t>
  </si>
  <si>
    <t>531360 Вставка-бита 10 мм DR TORX®, T60, 30 мм</t>
  </si>
  <si>
    <t>571205 Вставка-бита 10 мм DR шестигранная, H5, 75 мм</t>
  </si>
  <si>
    <t>571206 Вставка-бита 10 мм DR шестигранная, H6, 75 мм</t>
  </si>
  <si>
    <t>556510 Вставка-бита 5/16"DR шлицевая, SL10, 30 мм</t>
  </si>
  <si>
    <t>556512 Вставка-бита 5/16"DR шлицевая, SL12, 30 мм</t>
  </si>
  <si>
    <t>556603 Вставка-бита 5/16"DR POZIDRIV®, PZ3, 30 мм</t>
  </si>
  <si>
    <t>556604 Вставка-бита 5/16"DR POZIDRIV®, PZ4, 30 мм</t>
  </si>
  <si>
    <t>S03AD4321 Головка торцевая ударная удлиненная тонкостенная 1/2"DR для легкосплавных колесных дисков, 21 мм</t>
  </si>
  <si>
    <t>P5542 Болторезы  прямые, 1050 мм</t>
  </si>
  <si>
    <t>SMT7525AM Рулетка с магнитным захватом и автостопом, в обрезиненном корпусе, 7.5 м</t>
  </si>
  <si>
    <t>D04P3150 Отвертка стержневая крестовая FULL STAR, PH3х150 мм</t>
  </si>
  <si>
    <t>H02SM109S Комплект угловых шестигранников LONG 1,5-10мм, 9 предметов S2 материал</t>
  </si>
  <si>
    <t>H06SM107S Набор ключей торцевых шестигранных удлиненных с шаром, 7 предметов</t>
  </si>
  <si>
    <t>W252427 Ключ гаечный рожковый, 24х27 мм</t>
  </si>
  <si>
    <t>AE310004 Cъемник с сепаратором и гидравлическим цилиндром в наборе, диапазон захватов 105-150 мм, глубина захвата 300 мм, max усилие 10 т.</t>
  </si>
  <si>
    <t>AG010110 Набор экстракторов спиральных конических с держателем 7 предметов</t>
  </si>
  <si>
    <t>BPBP Щипцы-трубогиб для трубок диаметром 4.75-6 мм</t>
  </si>
  <si>
    <t>BSCP Щипцы универсальные для демонтажа тормозных пружин</t>
  </si>
  <si>
    <t>RHS2 Заклепочник рычажный усиленный для резьбовых заклепок, M3, M4, M5, M6, М8, М10</t>
  </si>
  <si>
    <t>BESS1216 Набор головок торцевых спиральных для поврежденного крепежа 1/2"DR, 8-27 мм, 16 предметов</t>
  </si>
  <si>
    <t>531355 Вставка-бита 10 мм DR TORX®, T55, 30 мм</t>
  </si>
  <si>
    <t>Не верная маркировка</t>
  </si>
  <si>
    <t>Нет упаковки, кейс потертый.</t>
  </si>
  <si>
    <t>DR0119S Рукоятка отверточная трещоточная в наборе с битами, 19 предметов</t>
  </si>
  <si>
    <t>910614 Набор головок торцевых 1/4", 3/8", 1/2"DR на держателе, внешний TORX®, E4-E24, 14 предметов</t>
  </si>
  <si>
    <t>800003 Молоток с деревянной рукояткой 300 гр.</t>
  </si>
  <si>
    <t>ошибка артикула на упаковке, сломан блистер</t>
  </si>
  <si>
    <t>AG010042 Манометр для контроля давления шин</t>
  </si>
  <si>
    <t>AE310038 Съемник с тремя поворотными двусторонними захватами 12"/300 мм, диапазон захватов 120-300 мм</t>
  </si>
  <si>
    <t>AR060008 Щипцы  для замковых хомутов стяжные GM</t>
  </si>
  <si>
    <t>ACATS10 Набор оправок для центровки ведомого диска сцепления, 10 предметов</t>
  </si>
  <si>
    <t>MT81S2 Набор метчиков T-COMBO двухпроходных ручных универсальных М8х1.0, HSS-G, 2 шт.</t>
  </si>
  <si>
    <t>OHT112 Домкрат гидравлический профессиональный 12 т., 210-415 мм</t>
  </si>
  <si>
    <t>Рваная упаковка</t>
  </si>
  <si>
    <t>Лопнут блистер, Нет упаковки</t>
  </si>
  <si>
    <t>б/у, восстановлен, Потекло масло</t>
  </si>
  <si>
    <t>Потекло масло</t>
  </si>
  <si>
    <t>AR060008 Щипцы  для замковых хомутов стяжные GM</t>
  </si>
  <si>
    <t>Нет маркировки на упаковки</t>
  </si>
  <si>
    <t>Не верное вложениез/в перессорт вложен AI020056A.а маркировка AI020056B</t>
  </si>
  <si>
    <t>ZAC208 Компрессор автомобильный</t>
  </si>
  <si>
    <t>ZAC209 Компрессор автомобильный с фонарем</t>
  </si>
  <si>
    <t>ZC127 Замша искусственная QuickDry супервпитывающая (в тубусе), 43х32 см</t>
  </si>
  <si>
    <t>ZB001 Телескопическая щетка для мытья автомобиля  (59/99 см)</t>
  </si>
  <si>
    <t>ZB006 Щетка для удаления пыли</t>
  </si>
  <si>
    <t>ZB016 Щетка для мытья автомобиля изогнутая под шланг</t>
  </si>
  <si>
    <t>ZB011 Щетка с поролоном и сгоном (длина рукоятки 20 см)</t>
  </si>
  <si>
    <t>ZB012 Щетка в блистере для мытья автомобиля</t>
  </si>
  <si>
    <t>ZB014 Щетка с поролоном и сгоном (длина рукоятки 50 см)</t>
  </si>
  <si>
    <t>ZM104 Салфетка ОТ ПЫЛИ из микрофибры, 35х35 см.</t>
  </si>
  <si>
    <t>ZM107 Салфетка ДВУСТОРОННЯЯ  из микрофибры, 35х35 см.</t>
  </si>
  <si>
    <t>ZM108 Набор салфеток УНИВЕРСАЛЬНЫЙ   2ШТ., 35х35 см.</t>
  </si>
  <si>
    <t>Код</t>
  </si>
  <si>
    <t>Наименование</t>
  </si>
  <si>
    <t>Распродажа</t>
  </si>
  <si>
    <t>Статус</t>
  </si>
  <si>
    <t>T272000N Ключ динамометрический 1"DR, 400-2000 Нм</t>
  </si>
  <si>
    <t>Питер</t>
  </si>
  <si>
    <t>D71P3250 Отвертка стержневая крестовая ANTI-SLIP GRIP, PH3x250 мм</t>
  </si>
  <si>
    <t>H02SM107S Комплект угловых шестигранников LONG 2,5-10мм, 7 предметов S2 материал</t>
  </si>
  <si>
    <t>T04060 Ключ динамометрический 1/4"DR, 5-25 Нм</t>
  </si>
  <si>
    <t>T04300 Ключ динамометрический 3/4"DR, 80-400 Нм</t>
  </si>
  <si>
    <t>Уфа</t>
  </si>
  <si>
    <t>W251213 Ключ гаечный рожковый, 12х13 мм</t>
  </si>
  <si>
    <t>Тюмень</t>
  </si>
  <si>
    <t>W251617 Ключ гаечный рожковый, 16х17 мм</t>
  </si>
  <si>
    <t>W26112S Набор ключей гаечных комбинированных в сумке, 8-22 мм, 12 предметов</t>
  </si>
  <si>
    <t>Владивосток</t>
  </si>
  <si>
    <t>S29H2133S Набор вставок-бит 1/4"DR, 33 предмета</t>
  </si>
  <si>
    <t>S07H420 Насадка торцевая 1/2"DR с вставкой-битой TORX®, T20, 55 мм</t>
  </si>
  <si>
    <t>S07H470 Насадка торцевая 1/2"DR с вставкой-битой TORX®, T70, 55 мм</t>
  </si>
  <si>
    <t>S07H4320 Насадка торцевая 1/2"DR с вставкой-битой TORX®, T20, 100 мм</t>
  </si>
  <si>
    <t>S07H4345 Насадка торцевая 1/2"DR с вставкой-битой TORX®, T45, 100 мм</t>
  </si>
  <si>
    <t>S07H4350 Насадка торцевая 1/2"DR с вставкой-битой TORX®, T50, 100 мм</t>
  </si>
  <si>
    <t>S09H414 Насадка торцевая 1/2"DR с вставкой-битой шестигранной, H14, 55 мм</t>
  </si>
  <si>
    <t>S09H4305 Насадка торцевая 1/2"DR с вставкой-битой шестигранной, H5, 100 мм</t>
  </si>
  <si>
    <t>S09H4307 Насадка торцевая 1/2"DR с вставкой-битой шестигранной, H7, 100 мм</t>
  </si>
  <si>
    <t>S09H4314 Насадка торцевая 1/2"DR с вставкой-битой шестигранной, H14, 100 мм</t>
  </si>
  <si>
    <t>S40H112 Ключ Т-образный с головкой торцевой, 12 мм</t>
  </si>
  <si>
    <t>S40H114 Ключ Т-образный с головкой торцевой, 14 мм</t>
  </si>
  <si>
    <t>W27AS8 Ключ разводной, 0-24 мм,  L-200 мм</t>
  </si>
  <si>
    <t>AE310012 Съемник подшипников с удлиненными цанговыми захватами за внутреннюю обойму и обратным молотком в наборе, диапазон захватов 10-32 мм</t>
  </si>
  <si>
    <t>S04H4136 Головка торцевая 1/2"DR, 36 мм</t>
  </si>
  <si>
    <t>Казань</t>
  </si>
  <si>
    <t>AI030020 Стетоскоп для обнаружения дефектов в механике</t>
  </si>
  <si>
    <t>P5605 Длинногубцы прямые, мини, 125 мм</t>
  </si>
  <si>
    <t>P106 Бокорезы с полимерными рукоятками, 160 мм</t>
  </si>
  <si>
    <t>S04H6622S (S04H6422S) Набор головок торцевых дюймовых 3/4"DR, SAE 7/8"--2", 22 предмета</t>
  </si>
  <si>
    <t>MK2040 Нож хозяйственный универсальный</t>
  </si>
  <si>
    <t>AG010188 Ручка магнитная телескопическая с подсветкой max длина 690 мм, грузоподъемность до 2 кг.</t>
  </si>
  <si>
    <t>Ростов</t>
  </si>
  <si>
    <t>DR0152S Рукоятка отверточная трещоточная в наборе с битами и насадками, 52 предмета</t>
  </si>
  <si>
    <t>S68H5234111S Набор инструмента универсальный 1/4", 1/2"DR Super Tech, 111 предметов</t>
  </si>
  <si>
    <t>M61116 Зубило слесарное, 16х180 мм</t>
  </si>
  <si>
    <t>Калининград</t>
  </si>
  <si>
    <t>AB010018 Сменное лезвие для срезки стекол 19 мм.</t>
  </si>
  <si>
    <t>S11H304 Насадка торцевая 3/8"DR с вставкой-битой крестовой, РН4, 48 мм</t>
  </si>
  <si>
    <t>D71Z3125 Отвертка стержневая POZIDRIV® ANTI-SLIP GRIP, PZ3x125</t>
  </si>
  <si>
    <t>AL010186 Набор приспособлений для регулировки фаз ГРМ двигателя  FIAT DUCATO/IVECO DAILY 2.3L JTD</t>
  </si>
  <si>
    <t>JAT-6904S Пистолет продувочный с насадками, 5 предметов</t>
  </si>
  <si>
    <t>T27060N Ключ динамометрический 3/8"DR, 10-60 Нм</t>
  </si>
  <si>
    <t>CW00015 Ключ гаечный комбинированный, 15 мм</t>
  </si>
  <si>
    <t>CW00028 Ключ гаечный комбинированный, 28 мм</t>
  </si>
  <si>
    <t>UTS0038 Набор инструмента 1/4"DR, 38 предметов</t>
  </si>
  <si>
    <t>CP00180 Бокорезы с двухкомпонентными рукоятками, 180 мм</t>
  </si>
  <si>
    <t>BNP0150 Длинногубцы изогнутые 45° с двухкомпонентными рукоятками, 160 мм</t>
  </si>
  <si>
    <t>SLSHW8 Кувалда с деревянной рукояткой, 8 кг.</t>
  </si>
  <si>
    <t>SDS06CP Набор отверток стержневых, 6 предметов</t>
  </si>
  <si>
    <t>ATAG12 Угломер</t>
  </si>
  <si>
    <t>AVSCS1 Рассухариватель клапанов универсальный в наборе</t>
  </si>
  <si>
    <t>AVSP25 Щипцы для демонтажа маслосъемных колпачков, 250 мм</t>
  </si>
  <si>
    <t>W11213 Ключ гаечный рожковый серии ARC, 12х13 мм</t>
  </si>
  <si>
    <t>W11417 Ключ гаечный рожковый серии ARC, 14х17 мм</t>
  </si>
  <si>
    <t>W11719 Ключ гаечный рожковый серии ARC, 17х19 мм</t>
  </si>
  <si>
    <t>AHK9150 Молоток пневматический 150 мм в наборе с насадками, 9 предметов</t>
  </si>
  <si>
    <t>LSW2 Гайковерт ручной механический 1"DR, 3800 Нм и головки торцевые 1"DR 32 мм, 33 мм</t>
  </si>
  <si>
    <t>LSW3 Гайковерт ручной механический удлиненный 1"DR, 3800 Нм и головки торцевые 1"DR 32 мм, 33 мм</t>
  </si>
  <si>
    <t>LSWS11S Набор головок торцевых для ручного гайковерта 1"DR, 21-50 мм, 11 предметов</t>
  </si>
  <si>
    <t>MT1215S2 Набор метчиков T-COMBO двухпроходных ручных универсальных М12х1.5, HSS-G, 2 шт.</t>
  </si>
  <si>
    <t>HK70 Ключ торцевой шестигранный, H7</t>
  </si>
  <si>
    <t>HKLB10S Набор ключей торцевых шестигранных удлиненных с шаром, H1.5-H10, 10 предметов</t>
  </si>
  <si>
    <t>HKLB70 Ключ торцевой шестигранный удлиненный с шаром, H7</t>
  </si>
  <si>
    <t>TK9S Набор ключей торцевых TORX®, Т10-T50, 9 предметов</t>
  </si>
  <si>
    <t>TRIS131 Набор для восстановления резьбы M5-M12, 131 предмет</t>
  </si>
  <si>
    <t>Воронеж</t>
  </si>
  <si>
    <t>TT6GR-R Тележка инструментальная 6-ти полочная (серая с красными ящиками)</t>
  </si>
  <si>
    <t>IS11234 Головка торцевая ударная глубокая 1/2"DR, 34 мм</t>
  </si>
  <si>
    <t>Хабаровск</t>
  </si>
  <si>
    <t>DSW0810 Ключ гаечный карданный, 8х10 мм</t>
  </si>
  <si>
    <t>DSW1011 Ключ гаечный карданный, 10х11 мм</t>
  </si>
  <si>
    <t>TB12 Ящик для инструмента 12", пластиковый, 320х175х160 мм</t>
  </si>
  <si>
    <t>TB22 Ящик для инструмента 22", пластиковый, 565х325х290 мм</t>
  </si>
  <si>
    <t>OMT69S Набор инструмента универсальный 1/4", 1/2"DR, 69 предметов</t>
  </si>
  <si>
    <t>420107 Длинногубцы прямые с двухкомпонентными рукоятками, 180 мм</t>
  </si>
  <si>
    <t>112021 Головка торцевая 1/2"DR, 21 мм</t>
  </si>
  <si>
    <t>975006 Набор отверток стержневых ROUND GRIP, 6 предметов</t>
  </si>
  <si>
    <t>975008 Набор отверток стержневых ROUND GRIP, 8 предметов</t>
  </si>
  <si>
    <t>OHT105 Домкрат гидравлический профессиональный 5 т., 200-405 мм</t>
  </si>
  <si>
    <t>OMT77S12 Набор инструмента универсальный 1/4", 1/2"DR с головками торцевыми 12-гранными 1/2"DR, 77 предметов</t>
  </si>
  <si>
    <t>914110 Набор головок торцевых глубоких 1/4"DR на держателе, 5-14 мм, 10 предметов</t>
  </si>
  <si>
    <t>112519 Головка торцевая ударная глубокая 1/2"DR, 19 мм</t>
  </si>
  <si>
    <t>953242 Набор вставок-бит и переходников 3/8", 1/2"DR, 42 предмета</t>
  </si>
  <si>
    <t>112930 Насадка торцевая 1/2" DR с вставкой-битой TORX®, Т30</t>
  </si>
  <si>
    <t>121925 Насадка торцевая 1/2"DR с вставкой-битой TORX®, Т25, 100 мм</t>
  </si>
  <si>
    <t>121930 Насадка торцевая 1/2"DR с вставкой-битой TORX®, Т30, 100 мм</t>
  </si>
  <si>
    <t>121955 Насадка торцевая 1/2"DR с вставкой-битой TORX®, Т55, 100 мм</t>
  </si>
  <si>
    <t>121960 Насадка торцевая 1/2"DR с вставкой-битой TORX®, Т60, 100 мм</t>
  </si>
  <si>
    <t>138601 Насадка торцевая 3/8"DR с вставкой-битой POZIDRIV®, PZ1</t>
  </si>
  <si>
    <t>114602 Насадка торцевая 1/4"DR с вставкой-битой POZIDRIV®, PZ2</t>
  </si>
  <si>
    <t>114325 Насадка торцевая 1/4"DR с вставкой-битой TORX®, T25</t>
  </si>
  <si>
    <t>112716 Головка торцевая глубокая 1/2"DR, внешний TORX®, E16</t>
  </si>
  <si>
    <t>120207 Насадка торцевая 1/2"DR с вставкой-битой шестигранной, Н7</t>
  </si>
  <si>
    <t>121205 Насадка торцевая 1/2"DR с вставкой-битой шестигранной, Н5, 100 мм</t>
  </si>
  <si>
    <t>121207 Насадка торцевая 1/2"DR с вставкой-битой шестигранной, Н7, 100 мм</t>
  </si>
  <si>
    <t>121212 Насадка торцевая 1/2"DR с вставкой-битой шестигранной, Н12, 100 мм</t>
  </si>
  <si>
    <t>121217 Насадка торцевая 1/2"DR с вставкой-битой шестигранной, Н17, 100 мм</t>
  </si>
  <si>
    <t>121706 Насадка торцевая 1/2"DR с вставкой-битой SPLINE, M6, 100 мм</t>
  </si>
  <si>
    <t>921207 Набор насадок торцевых 1/2"DR с вставками-битами шестигранными на держателе, H4-H10, 100 мм, 7 предметов</t>
  </si>
  <si>
    <t>121716T Насадка торцевая 1/2"DR с вставкой-битой TAMPERPROOF SPLINE, M16H, 100 мм</t>
  </si>
  <si>
    <t>514310 Вставка-бита 1/4"DR TORX®, T10, 25 мм</t>
  </si>
  <si>
    <t>514404 Вставка-бита 1/4"DR крестовая, РН4, 25 мм</t>
  </si>
  <si>
    <t>514560 Вставка-бита 1/4"DR шлицевая, SL6, 25 мм</t>
  </si>
  <si>
    <t>514602 Вставка-бита 1/4"DR POZIDRIV®, PZ2, 25 мм</t>
  </si>
  <si>
    <t>531340 Вставка-бита 10 мм DR TORX®, T40, 30 мм</t>
  </si>
  <si>
    <t>571208 Вставка-бита 10 мм DR шестигранная, H8, 75 мм</t>
  </si>
  <si>
    <t>571212 Вставка-бита 10 мм DR шестигранная, H12, 75 мм</t>
  </si>
  <si>
    <t>571330 Вставка-бита 10 мм DR TORX®, T30, 75 мм</t>
  </si>
  <si>
    <t>571340 Вставка-бита 10 мм DR TORX®, T40, 75 мм</t>
  </si>
  <si>
    <t>571708 Вставка-бита 10 мм DR SPLINE, M8, 75 мм</t>
  </si>
  <si>
    <t>571710 Вставка-бита 10 мм DR SPLINE, M10, 75 мм</t>
  </si>
  <si>
    <t>A90046RJ Губки 150 мм для тисков A90046</t>
  </si>
  <si>
    <t>OMP11339L Гайковерт пневматический ударный с удлиненным приводом 1"DR, 5000 об/мин., 3390 Нм</t>
  </si>
  <si>
    <t>203812T Переходник 3-х сторонний 1/2"DR</t>
  </si>
  <si>
    <t>556208 Вставка-бита 5/16"DR шестигранная, H8, 30 мм</t>
  </si>
  <si>
    <t>556212 Вставка-бита 5/16"DR шестигранная, H12, 30 мм</t>
  </si>
  <si>
    <t>556404 Вставка-бита 5/16"DR крестовая, РН4, 30 мм</t>
  </si>
  <si>
    <t>556860 Вставка-бита 5/16"DR TAMPERPROOF TORX®, T60H, 30 мм</t>
  </si>
  <si>
    <t>912018 Набор головок торцевых 1/2"DR на держателе, 8-32 мм, 18 предметов</t>
  </si>
  <si>
    <t>OHT420N Цилиндр гидравлический прямого действия 20 т.</t>
  </si>
  <si>
    <t>FL019 Мастика резино-битумная (аэрозоль), 520 мл</t>
  </si>
  <si>
    <t>FL022 Концентрированная промывка системы охлаждения, 354 мл</t>
  </si>
  <si>
    <t>FL042 Размораживатель замков с силиконом, 50 мл (аэрозоль)</t>
  </si>
  <si>
    <t>FL046 Полироль кузова с воском, 400 мл</t>
  </si>
  <si>
    <t>FL103 Масло лубрикаторное для пневматического инструмента, 520 мл</t>
  </si>
  <si>
    <t>FL113 Преобразователь ржавчины с цинком (спрей), 400 мл</t>
  </si>
  <si>
    <t>FL126 Антигель и очиститель дизельного топлива (концентрат), 210 мл</t>
  </si>
  <si>
    <t>FLP312 Преобразователь ржавчины с цинком, 500 мл (триггер)</t>
  </si>
  <si>
    <t>FLP316 Масло лубрикаторное для пневматического инструмента, 500 мл (канистра)</t>
  </si>
  <si>
    <t>CPN-IW4-203 Гайковерт пневматический ударный  3/4" DR, 2034 Нм</t>
  </si>
  <si>
    <t>CPN-AG5-1812 Углошлифовальная машина пневматическая  125 мм, 12000 об/мин, 1838 Вт</t>
  </si>
  <si>
    <t>CPN-DG40-226 Бормашина пневматическая 22000 об/мин, 6 мм</t>
  </si>
  <si>
    <t>Причина уценки'</t>
  </si>
  <si>
    <t>ZBW018 Щетка для снега со скребком, 59 см</t>
  </si>
  <si>
    <t>ZBW019 Щетка для снега со скребком, 40 см</t>
  </si>
  <si>
    <t>ZBW020 Щетка для снега со скребком, 65 см</t>
  </si>
  <si>
    <t>ZBW021 Щетка для снега со скребком, 62 см</t>
  </si>
  <si>
    <t>ZBW022 Телескопическая щетка для снега со скребком (90/130 см)</t>
  </si>
  <si>
    <t>ZBW032 Щетка для снега со скребком, 72 см</t>
  </si>
  <si>
    <t>ПРАЙС Уценка / Распродажа</t>
  </si>
  <si>
    <t>TTKS9S Набор ключей торцевых T-TORX® коротких с центрированным штифтом, Т10H-T50H, 9 предметов</t>
  </si>
  <si>
    <t>ISS01210 Набор головок торцевых ударных 1/2"DR, 10-24 мм,  10 предметов</t>
  </si>
  <si>
    <t>Застежка на кейсе сломана и не закрывается</t>
  </si>
  <si>
    <t>ЗАКАЗ  НА ТОВАР ИЗ ФАЙЛА УЦЕНКА / РАСПРОДАЖА ДОЛЖЕН БЫТЬ ПЕРЕДАН МЕНЕДЖЕРУ  В ОТДЕЛЬНОМ ФАЙЛЕ С ПРИМЕЧАНИЕМ  УЦЕНКА / РАСПРОДАЖА</t>
  </si>
  <si>
    <t>P0917 Бокорезы с увеличенными рычагами и двухкомпонентными рукоятками, 180 мм</t>
  </si>
  <si>
    <t>P087 Пассатижи с полимерными рукоятками, 180 мм</t>
  </si>
  <si>
    <t>P079 Пассатижи многофункциональные, с ПВХ рукоятками, 220 мм</t>
  </si>
  <si>
    <t>AR030034 Тестер электросистемы автомобиля 3-48V</t>
  </si>
  <si>
    <t>P53M11 Зажим ручной с фиксацией, С-образный захват, 275 мм, 0-90 мм</t>
  </si>
  <si>
    <t>AGP33 Съемник с тремя поворотными двусторонними захватами 75 мм, диапазон захватов 40-76 мм</t>
  </si>
  <si>
    <t>AGP36 Съемник с тремя поворотными двусторонними захватами 150 мм, диапазон захватов 60-152 мм</t>
  </si>
  <si>
    <t>TDB105K5 Сверло спиральное по металлу HSS Co в ПВХ упаковке, d10.5 мм</t>
  </si>
  <si>
    <t>112322 Головка торцевая 12-гранная 1/2"DR, 22 мм</t>
  </si>
  <si>
    <t>FL056 Очиститель карбюратора (аэрозоль), 520 мл</t>
  </si>
  <si>
    <t>Замят баллон</t>
  </si>
  <si>
    <t>Замятие</t>
  </si>
  <si>
    <t>Трещина на крышке</t>
  </si>
  <si>
    <t>Сломана крышка</t>
  </si>
  <si>
    <t>Повреждение этикетки</t>
  </si>
  <si>
    <t>Замята канистра</t>
  </si>
  <si>
    <t>OMT131S (OMT131S18) Набор инструмента универсальный 1/4", 3/8" и 1/2"DR, 131 предмет</t>
  </si>
  <si>
    <t>OMT150S (OMT150S18) Набор инструмента универсальный 1/4", 3/8" и 1/2"DR, 150 предметов</t>
  </si>
  <si>
    <t>OMT77S Набор инструмента универсальный 1/4", 1/2"DR, 77 предметов</t>
  </si>
  <si>
    <t>S27H2 Удлинитель гибкий 1/4"DR, 145 мм</t>
  </si>
  <si>
    <t>AI010033 Приспособление для установки кислородного датчика</t>
  </si>
  <si>
    <t>P0817 Пассатижи с двухкомпонентными рукоятками, 180 мм</t>
  </si>
  <si>
    <t>TDB020K5 Сверло спиральное по металлу HSS Co в ПВХ упаковке, d2.0 мм, 2 шт.</t>
  </si>
  <si>
    <t>TS077/12 Набор инструмента универсальный 1/4", 1/2"DR с головками торцевыми 12-гранными, 77 предметов</t>
  </si>
  <si>
    <t>TS108 Набор инструмента универсальный 1/4", 1/2"DR, 108 предметов</t>
  </si>
  <si>
    <t>FLP311 Очиститель инструмента, 500 мл (аэрозоль)</t>
  </si>
  <si>
    <t>б/у, восстановлен, Мятая упаковка (от влажности коробки замялись)</t>
  </si>
  <si>
    <t>ZB002 Телескопическая щетка для мытья автомобиля (92/161 см)</t>
  </si>
  <si>
    <t>Грязные рукоятки</t>
  </si>
  <si>
    <t>W27AS8 Ключ разводной, 0-24 мм,  L-200 мм</t>
  </si>
  <si>
    <t>Рваный блистер</t>
  </si>
  <si>
    <t>Лопнут блистер, нет упаковки</t>
  </si>
  <si>
    <t>сломан блистер, нет упаковки</t>
  </si>
  <si>
    <t>SHPS18 Набор съемников подшипников и ступиц с обратным молотком, 18 предметов</t>
  </si>
  <si>
    <t>H0816S Набор ключей торцевых TORX® Т6-70, 16 предметов</t>
  </si>
  <si>
    <t>S04H2715S Набор головок торцевых 1/4"DR, 4-14 мм, 15 предметов</t>
  </si>
  <si>
    <t>H06SA109S Набор ключей торцевых шестигранных удлиненных с шаром, 9 предметов</t>
  </si>
  <si>
    <t>AE310150 Съемник поликлиновых шкивов.</t>
  </si>
  <si>
    <t>AE310149 Съемник шарнирных соединений рычажный с изменяемой высотой захвата 24-45 мм, захват 20 мм</t>
  </si>
  <si>
    <t>AL010202 Фиксатор коленчатого вала  двигателей VAG 1.4/1.6 FSI/TSI. Оригинальный № VAG T10340</t>
  </si>
  <si>
    <t>281402 Рукоятка трещоточная 1/4"DR, 72 зубца, 140 мм</t>
  </si>
  <si>
    <t>440107 Щипцы прямые для стопорных колец с двухкомпонентными рукоятками, сжим, 180 мм, 5-40 мм</t>
  </si>
  <si>
    <t>440407 Щипцы загнутые 90°  для стопорных колец с двухкомпонентными рукоятками, разжим, 180 мм, 5-32 мм</t>
  </si>
  <si>
    <t>Не верный фартук, Рваная упаковка</t>
  </si>
  <si>
    <t>Не товарный вид кейса,нет упаковки</t>
  </si>
  <si>
    <t>Нет упаковки, кейс затертый</t>
  </si>
  <si>
    <t>AL010202 Фиксатор коленчатого вала  двигателей VAG 1.4/1.6 FSI/TSI. Оригинальный № VAG T10340</t>
  </si>
  <si>
    <t>440407 Щипцы загнутые 90°  для стопорных колец с двухкомпонентными рукоятками, разжим, 180 мм, 5-32 мм</t>
  </si>
  <si>
    <t>AR030001 Ареометр электролита аккумулятора</t>
  </si>
  <si>
    <t>AIW1275 Гайковерт ударный пневматический 1/2"DR 8000 об/мин, 1275 Нм</t>
  </si>
  <si>
    <t>Мятые, рваные коробки</t>
  </si>
  <si>
    <t>BTS Набор инструментов для обслуживания тормозных механизмов, 8 предметов</t>
  </si>
  <si>
    <t>A90038 Ключ динамометрический 1/4"DR, 5-25 Нм</t>
  </si>
  <si>
    <t>A90056 Шприц для консистентной смазки, 2-х плунжерный, 400 мл.</t>
  </si>
  <si>
    <t>нетоварный вид, сломан замок,нет фартука, кейс затертый</t>
  </si>
  <si>
    <t>TW14224 Ключ динамометрический 1/4"DR, 2-24 Нм</t>
  </si>
  <si>
    <t>460010 Клещи переставные с коробчатым захватом и двухкомпонентными рукоятками, 250 мм, 0-45 мм</t>
  </si>
  <si>
    <t>Заломы на поролоне и сгоне</t>
  </si>
  <si>
    <t>W3S22TB Набор ключей гаечных комбинированных серии ARC, 6-32 мм, 22 предметов</t>
  </si>
  <si>
    <t>QCCSF38 Муфта БРС европейского типа с внутренней резьбовой частью BSPT 3/8"</t>
  </si>
  <si>
    <t>A90053 Тиски слесарные, 250 мм</t>
  </si>
  <si>
    <t>AE300061 Емкость для откачки масла, объем 6,5 литра</t>
  </si>
  <si>
    <t>AE310072 Приспособление для возврата поршней цилиндров дисковых тормозов</t>
  </si>
  <si>
    <t>AB020009 Стеклосъемник двойной (алюминий, диаметр 115мм)</t>
  </si>
  <si>
    <t>AB030045 Съемник пистонов обшивки дверей с V-образным захватом</t>
  </si>
  <si>
    <t>H23S109S Набор ключей торцевых шестигранных удлиненных с шаром для изношенного крепежа, 9 предметов</t>
  </si>
  <si>
    <t>T094602 Редуктор усилитель крутящего момента "Мультипликатор" 1/2" 231 Нм (F)*3/4" 1500 Нм (M)</t>
  </si>
  <si>
    <t>AR060011 Зажим для шлангов</t>
  </si>
  <si>
    <t>AOFCW35 Съемник цепной для непрофилированных деталей, диапазон 60-160 мм</t>
  </si>
  <si>
    <t>ZB003 Телескопическая щетка для мытья автомобиля (92/161 см)</t>
  </si>
  <si>
    <t>AG010005 Щипцы загнутые 90° для стопорных колец с ПВХ рукоятками, сжим, 180 мм, 19-60 мм</t>
  </si>
  <si>
    <t>AR060003 Съемник пружинных хомутов патрубков</t>
  </si>
  <si>
    <t>JAH-6833HK Набор молоток пневматический 2100 уд/мин., патрон H10, с насадками, 8 предметов</t>
  </si>
  <si>
    <t>D3750P08S Набор отверток для точной механики, 50 мм, 8 предметов</t>
  </si>
  <si>
    <t>D20T06S Набор отверток стержневых TORX® FULL STAR, 6 предметов</t>
  </si>
  <si>
    <t>AB020009A Стеклосъемник двойной (АВС пластик, диаметр 115мм)</t>
  </si>
  <si>
    <t>AHBPS13 Съемник многофункц. с болтовыми захватами в наборе, диапазон захватов 30-120 мм, 13 пр.</t>
  </si>
  <si>
    <t>AOFWB30 Ключ ременный для непрофилированных деталей с диапазоном до 220 мм, 280 мм</t>
  </si>
  <si>
    <t>RTH20 Вороток-держатель трещоточный удлиненный для метчиков ручных M5-12</t>
  </si>
  <si>
    <t>TDBS25K5 Набор спиральных сверл по металлу HSS Co в металлическом кейсе, d1.0-13.0 мм, 25 предмето</t>
  </si>
  <si>
    <t>SPTRS145 Набор для восстановления резьбы свечного отверстия М14, 5 предметов</t>
  </si>
  <si>
    <t>BBIW121080 Гайковерт ударный аккумуляторный бесщёточный 1/2"DR, 21В, 1080 Нм</t>
  </si>
  <si>
    <t>WNW323340TB Ключ баллонный двусторонний для грузовых а/м, 32х33 мм, 400 мм с воротком 600 мм, в сумке</t>
  </si>
  <si>
    <t>TS128 Набор инструмента универсальный 1/4", 1/2"DR, 128 предметов</t>
  </si>
  <si>
    <t>A90044 Тиски слесарные поворотные, 100 мм</t>
  </si>
  <si>
    <t>A90054 Тиски слесарные, 300 мм</t>
  </si>
  <si>
    <t>нарушена упаковка,восстановленный гайковерт</t>
  </si>
  <si>
    <t>UTS0056 Набор инструмента универсальный 1/4", 1/2"DR, 56 предметов</t>
  </si>
  <si>
    <t>UTS0077/12 Набор инструмента универсальный 1/4", 1/2"DR с головками торцевыми 12-гранными, 77 предметов</t>
  </si>
  <si>
    <t>UTS0108/12 Набор инструмента универсальный 1/4", 1/2"DR с головками торцевыми 12-гранными, 108 предметов</t>
  </si>
  <si>
    <t>AN040019A Труборез роликовый 3-28 мм (1/8”-1-1/8”)</t>
  </si>
  <si>
    <t>P066 Длинногубцы прямые, многофункциональные, с ПВХ рукоятками, 160 мм</t>
  </si>
  <si>
    <t>S29H4142SM Набор вставок-бит 10 мм DR с переходниками, 42 предмета</t>
  </si>
  <si>
    <t>AR040018 Щетка для чистки клемм аккумулятора</t>
  </si>
  <si>
    <t>AR060059 Приспособление для установки ремня привода компрессора кондиционера FORD</t>
  </si>
  <si>
    <t>T211000N Ключ динамометрический 1"DR повышенной точности, 200-1000 Нм</t>
  </si>
  <si>
    <t>LNP0180 Длинногубцы прямые с духкомпонентными рукоятками, 180 мм</t>
  </si>
  <si>
    <t>AODTS12 Набор приспособлений для откручивания масляных пробок, 12 предметов</t>
  </si>
  <si>
    <t>GPTRK14125 Набор для восстановления резьбы свечного отверстия М14х1.25, 5 предметов</t>
  </si>
  <si>
    <t>A90003 Ключ баллонный крестообразный 17х19х21х22 мм, вставка 1/2"DR</t>
  </si>
  <si>
    <t>OHT203 Домкрат подкатной 3 т. с увеличенной высотой подъема, 192-533 мм</t>
  </si>
  <si>
    <t>Рваный чехол, Сломан кейс</t>
  </si>
  <si>
    <t>Не товарный вид, рваная наклейка на кейсе, Не комплект</t>
  </si>
  <si>
    <r>
      <t xml:space="preserve">Не верный вкладыш наклейка на кейсе, </t>
    </r>
    <r>
      <rPr>
        <sz val="11"/>
        <color theme="1"/>
        <rFont val="Calibri"/>
        <family val="2"/>
        <charset val="204"/>
        <scheme val="minor"/>
      </rPr>
      <t>Не комплект</t>
    </r>
  </si>
  <si>
    <t>Мятый кейс, нет упаковки</t>
  </si>
  <si>
    <t>Рваный блистер, Сломан блистер</t>
  </si>
  <si>
    <t>W3S16TB Набор ключей гаечных комбинированных серии ARC в сумке, 6-24 мм, 16 предметов</t>
  </si>
  <si>
    <t>OHT103 Домкрат гидравлический профессиональный 3 т., 180-350 мм</t>
  </si>
  <si>
    <t>T27200N Ключ динамометрический 1/2"DR, 40-200 Нм</t>
  </si>
  <si>
    <t>T04061 Ключ динамометрический 3/8"DR, 10-60 Нм</t>
  </si>
  <si>
    <t>W3S6TB Набор ключей гаечных комбинированных серии ARC в сумке, 34-50 мм, 6 предметов</t>
  </si>
  <si>
    <t>Сумма РУБ</t>
  </si>
  <si>
    <t>ATIG2 Манометр для контроля давления и подкачки шин</t>
  </si>
  <si>
    <t>TWA1525 Ключ динамометрический 1/4"DR, 5-25 Нм</t>
  </si>
  <si>
    <t>FL030 Автошампунь "Для бесконтактной мойки", 1 л</t>
  </si>
  <si>
    <t>На стержне экстрактора 1/8 забита муфта №2. Выбили муфту. Изогнут стержень. На направляющей втулке присутствуют заусенцы.</t>
  </si>
  <si>
    <t>Нарушена целостность упаковки.</t>
  </si>
  <si>
    <t>На 3х ключах, 41мм, 46мм, 50мм, пятна внутри рожковой части контакта от электродов, на которые крепятся ключи при нанесении гальванического покрытия. Нарушена упаковка.</t>
  </si>
  <si>
    <t>Поврежден блистер.</t>
  </si>
  <si>
    <t>Сломан квадрат привода на вставке 5/16".</t>
  </si>
  <si>
    <t>Не товарный вид, средство на упаковке</t>
  </si>
  <si>
    <t>Повреждена крышка кейса.</t>
  </si>
  <si>
    <t>Исправна. После ремонта. Отказ потребителем от гарантийного ремонта.</t>
  </si>
  <si>
    <t>Исправен. После ремонта. Отказ потребителем от гарантийного ремонта.</t>
  </si>
  <si>
    <t>Нарушена целостность упаковки, небольшие потертости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</si>
</sst>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%;\-#,##0%;#,##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/>
  </cellStyleXfs>
  <cellXfs count="23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applyFont="1"/>
    <xf numFmtId="14" fontId="5" fillId="0" borderId="0" xfId="0" applyNumberFormat="1" applyFont="1" applyAlignment="1">
      <alignment horizontal="left"/>
    </xf>
    <xf numFmtId="0" fontId="6" fillId="0" borderId="0" xfId="0" applyFont="1"/>
    <xf numFmtId="0" fontId="5" fillId="0" borderId="0" xfId="0" applyFont="1"/>
    <xf numFmtId="14" fontId="0" fillId="0" borderId="0" xfId="0" applyNumberFormat="1" applyAlignment="1">
      <alignment horizontal="left"/>
    </xf>
    <xf numFmtId="4" fontId="3" fillId="0" borderId="0" xfId="0" applyNumberFormat="1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4" borderId="0" xfId="0" applyNumberFormat="1" applyFill="1"/>
    <xf numFmtId="0" fontId="0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4" fontId="0" fillId="0" borderId="0" xfId="0" applyNumberFormat="1"/>
    <xf numFmtId="0" fontId="9" fillId="0" borderId="0" xfId="0" applyFont="1"/>
    <xf numFmtId="0" fontId="10" fillId="0" borderId="0" xfId="0" applyFont="1"/>
    <xf numFmtId="0" fontId="0" fillId="0" borderId="0" xfId="0" applyFill="1"/>
    <xf numFmtId="1" fontId="0" fillId="0" borderId="0" xfId="0" applyNumberFormat="1"/>
    <xf numFmtId="0" fontId="0" fillId="0" borderId="1" xfId="0" applyBorder="1"/>
  </cellXfs>
  <cellStyles count="3">
    <cellStyle name="Обычный" xfId="0" builtinId="0"/>
    <cellStyle name="Обычный 2" xfId="2" xr:uid="{00000000-0005-0000-0000-000032000000}"/>
    <cellStyle name="Обычный 3" xfId="1" xr:uid="{00000000-0005-0000-0000-000031000000}"/>
  </cellStyles>
  <dxfs count="11">
    <dxf>
      <font>
        <color rgb="FF9C0006"/>
      </font>
      <fill>
        <patternFill>
          <bgColor rgb="FFFFC7CE"/>
        </patternFill>
      </fill>
    </dxf>
    <dxf>
      <alignment horizontal="center"/>
    </dxf>
    <dxf>
      <font>
        <b val="0"/>
      </font>
    </dxf>
    <dxf>
      <font>
        <color rgb="FF9C0006"/>
      </font>
      <fill>
        <patternFill>
          <bgColor rgb="FFFFC7CE"/>
        </patternFill>
      </fill>
    </dxf>
    <dxf>
      <alignment horizontal="center"/>
    </dxf>
    <dxf>
      <font>
        <b val="0"/>
      </font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</font>
    </dxf>
    <dxf>
      <alignment horizontal="center"/>
    </dxf>
  </dxfs>
  <tableStyles count="0" defaultTableStyle="TableStyleMedium2" defaultPivotStyle="PivotStyleLight16"/>
  <colors>
    <mruColors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microsoft.com/office/2007/relationships/slicerCache" Target="slicerCaches/slicerCache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pivotCacheDefinition" Target="pivotCache/pivotCacheDefinition2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microsoft.com/office/2007/relationships/slicerCache" Target="slicerCaches/slicerCache4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3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15</xdr:row>
      <xdr:rowOff>180975</xdr:rowOff>
    </xdr:from>
    <xdr:to>
      <xdr:col>4</xdr:col>
      <xdr:colOff>1028700</xdr:colOff>
      <xdr:row>27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14 КАТЕГОРИИ ОСТ">
              <a:extLst>
                <a:ext uri="{FF2B5EF4-FFF2-40B4-BE49-F238E27FC236}">
                  <a16:creationId xmlns:a16="http://schemas.microsoft.com/office/drawing/2014/main" id="{D2E351E5-7A86-4230-B159-8B3D42BF7D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14 КАТЕГОРИИ ОС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" y="3076575"/>
              <a:ext cx="2552700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9525</xdr:colOff>
      <xdr:row>4</xdr:row>
      <xdr:rowOff>19049</xdr:rowOff>
    </xdr:from>
    <xdr:to>
      <xdr:col>4</xdr:col>
      <xdr:colOff>1028700</xdr:colOff>
      <xdr:row>15</xdr:row>
      <xdr:rowOff>161924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16 БРЕНД ОСТ">
              <a:extLst>
                <a:ext uri="{FF2B5EF4-FFF2-40B4-BE49-F238E27FC236}">
                  <a16:creationId xmlns:a16="http://schemas.microsoft.com/office/drawing/2014/main" id="{98F3E8A7-9879-4251-8B30-BDA9051D86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16 БРЕНД ОС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" y="819149"/>
              <a:ext cx="2552700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28</xdr:row>
      <xdr:rowOff>0</xdr:rowOff>
    </xdr:from>
    <xdr:to>
      <xdr:col>4</xdr:col>
      <xdr:colOff>1028699</xdr:colOff>
      <xdr:row>39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ВИД_СКЛАДА">
              <a:extLst>
                <a:ext uri="{FF2B5EF4-FFF2-40B4-BE49-F238E27FC236}">
                  <a16:creationId xmlns:a16="http://schemas.microsoft.com/office/drawing/2014/main" id="{D05468BD-8DD1-4404-929E-AA1DCD719D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ВИД_СКЛАД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5372100"/>
              <a:ext cx="2543175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1293495</xdr:colOff>
      <xdr:row>0</xdr:row>
      <xdr:rowOff>76200</xdr:rowOff>
    </xdr:from>
    <xdr:to>
      <xdr:col>7</xdr:col>
      <xdr:colOff>4501515</xdr:colOff>
      <xdr:row>1</xdr:row>
      <xdr:rowOff>85724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Статус">
              <a:extLst>
                <a:ext uri="{FF2B5EF4-FFF2-40B4-BE49-F238E27FC236}">
                  <a16:creationId xmlns:a16="http://schemas.microsoft.com/office/drawing/2014/main" id="{3A2478E3-2359-47C3-97F4-107672E265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атус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51070" y="76200"/>
              <a:ext cx="3208020" cy="4190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775.594073032407" backgroundQuery="1" createdVersion="6" refreshedVersion="6" minRefreshableVersion="3" recordCount="0" supportSubquery="1" supportAdvancedDrill="1" xr:uid="{EB12D567-40FD-492D-986C-649FF8085DCC}">
  <cacheSource type="external" connectionId="1"/>
  <cacheFields count="12">
    <cacheField name="[Уценка ТД остатки].[КОД].[КОД]" caption="КОД" numFmtId="0" hierarchy="23" level="1">
      <sharedItems containsSemiMixedTypes="0" containsString="0" containsNumber="1" containsInteger="1" minValue="14281" maxValue="99429" count="591">
        <n v="14281"/>
        <n v="31074"/>
        <n v="46010"/>
        <n v="46111"/>
        <n v="46134"/>
        <n v="46140"/>
        <n v="46353"/>
        <n v="46369"/>
        <n v="46476"/>
        <n v="46825"/>
        <n v="46831"/>
        <n v="46865"/>
        <n v="46866"/>
        <n v="46871"/>
        <n v="46872"/>
        <n v="47013"/>
        <n v="47015"/>
        <n v="47020"/>
        <n v="47024"/>
        <n v="47030"/>
        <n v="47032"/>
        <n v="47037"/>
        <n v="47039"/>
        <n v="47041"/>
        <n v="47054"/>
        <n v="47070"/>
        <n v="47071"/>
        <n v="47089"/>
        <n v="47090"/>
        <n v="47091"/>
        <n v="47092"/>
        <n v="47097"/>
        <n v="47099"/>
        <n v="47113"/>
        <n v="47119"/>
        <n v="47121"/>
        <n v="47124"/>
        <n v="47125"/>
        <n v="47127"/>
        <n v="47133"/>
        <n v="47134"/>
        <n v="47208"/>
        <n v="47217"/>
        <n v="47251"/>
        <n v="47262"/>
        <n v="47305"/>
        <n v="47309"/>
        <n v="47311"/>
        <n v="47337"/>
        <n v="47341"/>
        <n v="47345"/>
        <n v="47355"/>
        <n v="47393"/>
        <n v="47398"/>
        <n v="47399"/>
        <n v="47402"/>
        <n v="47404"/>
        <n v="47405"/>
        <n v="47418"/>
        <n v="47426"/>
        <n v="47447"/>
        <n v="47464"/>
        <n v="47465"/>
        <n v="47475"/>
        <n v="47489"/>
        <n v="47496"/>
        <n v="47498"/>
        <n v="47524"/>
        <n v="47525"/>
        <n v="47555"/>
        <n v="47559"/>
        <n v="47570"/>
        <n v="47589"/>
        <n v="47609"/>
        <n v="47653"/>
        <n v="47654"/>
        <n v="47673"/>
        <n v="47674"/>
        <n v="47703"/>
        <n v="47709"/>
        <n v="47710"/>
        <n v="47735"/>
        <n v="47737"/>
        <n v="47762"/>
        <n v="47769"/>
        <n v="47770"/>
        <n v="47785"/>
        <n v="47791"/>
        <n v="47800"/>
        <n v="47816"/>
        <n v="47823"/>
        <n v="47864"/>
        <n v="47866"/>
        <n v="47867"/>
        <n v="47868"/>
        <n v="47870"/>
        <n v="47875"/>
        <n v="47877"/>
        <n v="47881"/>
        <n v="47882"/>
        <n v="47884"/>
        <n v="47885"/>
        <n v="47887"/>
        <n v="47888"/>
        <n v="47890"/>
        <n v="47891"/>
        <n v="47892"/>
        <n v="47897"/>
        <n v="47899"/>
        <n v="48025"/>
        <n v="48043"/>
        <n v="48068"/>
        <n v="48071"/>
        <n v="48073"/>
        <n v="48092"/>
        <n v="48093"/>
        <n v="48099"/>
        <n v="48116"/>
        <n v="48120"/>
        <n v="48121"/>
        <n v="48122"/>
        <n v="48126"/>
        <n v="48127"/>
        <n v="48131"/>
        <n v="48144"/>
        <n v="48146"/>
        <n v="48148"/>
        <n v="48159"/>
        <n v="48162"/>
        <n v="48164"/>
        <n v="48178"/>
        <n v="48180"/>
        <n v="48183"/>
        <n v="48185"/>
        <n v="48195"/>
        <n v="48207"/>
        <n v="48217"/>
        <n v="48229"/>
        <n v="48232"/>
        <n v="48235"/>
        <n v="48246"/>
        <n v="48267"/>
        <n v="48277"/>
        <n v="48335"/>
        <n v="48355"/>
        <n v="48356"/>
        <n v="48377"/>
        <n v="48379"/>
        <n v="48392"/>
        <n v="48394"/>
        <n v="48405"/>
        <n v="48410"/>
        <n v="48469"/>
        <n v="48475"/>
        <n v="48501"/>
        <n v="48502"/>
        <n v="48513"/>
        <n v="48518"/>
        <n v="48519"/>
        <n v="48520"/>
        <n v="48521"/>
        <n v="48522"/>
        <n v="48535"/>
        <n v="48550"/>
        <n v="48556"/>
        <n v="48568"/>
        <n v="48633"/>
        <n v="48636"/>
        <n v="48653"/>
        <n v="48654"/>
        <n v="48658"/>
        <n v="48662"/>
        <n v="48663"/>
        <n v="48713"/>
        <n v="48715"/>
        <n v="48732"/>
        <n v="48738"/>
        <n v="48746"/>
        <n v="48785"/>
        <n v="48793"/>
        <n v="48795"/>
        <n v="48799"/>
        <n v="48800"/>
        <n v="48804"/>
        <n v="48806"/>
        <n v="48808"/>
        <n v="48812"/>
        <n v="48813"/>
        <n v="48819"/>
        <n v="48820"/>
        <n v="48822"/>
        <n v="48823"/>
        <n v="48825"/>
        <n v="48832"/>
        <n v="48833"/>
        <n v="48838"/>
        <n v="48862"/>
        <n v="48898"/>
        <n v="48914"/>
        <n v="48925"/>
        <n v="48929"/>
        <n v="48935"/>
        <n v="48943"/>
        <n v="48944"/>
        <n v="48969"/>
        <n v="48985"/>
        <n v="48990"/>
        <n v="48995"/>
        <n v="48996"/>
        <n v="49000"/>
        <n v="49010"/>
        <n v="49015"/>
        <n v="49030"/>
        <n v="49032"/>
        <n v="49037"/>
        <n v="49038"/>
        <n v="49044"/>
        <n v="49081"/>
        <n v="49082"/>
        <n v="49083"/>
        <n v="49084"/>
        <n v="49099"/>
        <n v="49100"/>
        <n v="49110"/>
        <n v="49116"/>
        <n v="49140"/>
        <n v="49141"/>
        <n v="49151"/>
        <n v="49152"/>
        <n v="49156"/>
        <n v="49161"/>
        <n v="49162"/>
        <n v="49163"/>
        <n v="49227"/>
        <n v="49230"/>
        <n v="49241"/>
        <n v="49283"/>
        <n v="49338"/>
        <n v="49344"/>
        <n v="49396"/>
        <n v="49399"/>
        <n v="49421"/>
        <n v="49428"/>
        <n v="49432"/>
        <n v="49436"/>
        <n v="49441"/>
        <n v="49448"/>
        <n v="49450"/>
        <n v="49452"/>
        <n v="49459"/>
        <n v="49463"/>
        <n v="49558"/>
        <n v="49559"/>
        <n v="49563"/>
        <n v="49570"/>
        <n v="49574"/>
        <n v="49576"/>
        <n v="49577"/>
        <n v="49583"/>
        <n v="49589"/>
        <n v="49595"/>
        <n v="49607"/>
        <n v="49613"/>
        <n v="49627"/>
        <n v="49629"/>
        <n v="49633"/>
        <n v="49634"/>
        <n v="49645"/>
        <n v="49646"/>
        <n v="49737"/>
        <n v="49761"/>
        <n v="49765"/>
        <n v="49766"/>
        <n v="49767"/>
        <n v="49792"/>
        <n v="49820"/>
        <n v="49848"/>
        <n v="49857"/>
        <n v="49919"/>
        <n v="49922"/>
        <n v="52009"/>
        <n v="52029"/>
        <n v="52042"/>
        <n v="52056"/>
        <n v="52057"/>
        <n v="52059"/>
        <n v="52060"/>
        <n v="52185"/>
        <n v="52186"/>
        <n v="52188"/>
        <n v="52189"/>
        <n v="52216"/>
        <n v="52240"/>
        <n v="52292"/>
        <n v="52313"/>
        <n v="52314"/>
        <n v="52315"/>
        <n v="52317"/>
        <n v="52325"/>
        <n v="52327"/>
        <n v="52328"/>
        <n v="52329"/>
        <n v="52332"/>
        <n v="52334"/>
        <n v="52336"/>
        <n v="52337"/>
        <n v="52340"/>
        <n v="52351"/>
        <n v="52354"/>
        <n v="52359"/>
        <n v="52360"/>
        <n v="52361"/>
        <n v="52363"/>
        <n v="52365"/>
        <n v="52377"/>
        <n v="52393"/>
        <n v="52449"/>
        <n v="52452"/>
        <n v="52472"/>
        <n v="52482"/>
        <n v="52507"/>
        <n v="52508"/>
        <n v="52576"/>
        <n v="52581"/>
        <n v="52583"/>
        <n v="52605"/>
        <n v="52607"/>
        <n v="52612"/>
        <n v="52613"/>
        <n v="52622"/>
        <n v="52627"/>
        <n v="52636"/>
        <n v="52642"/>
        <n v="52646"/>
        <n v="52647"/>
        <n v="52651"/>
        <n v="52752"/>
        <n v="52753"/>
        <n v="52754"/>
        <n v="52774"/>
        <n v="52805"/>
        <n v="52816"/>
        <n v="52822"/>
        <n v="52826"/>
        <n v="52881"/>
        <n v="52896"/>
        <n v="52899"/>
        <n v="53009"/>
        <n v="53034"/>
        <n v="53042"/>
        <n v="53075"/>
        <n v="53088"/>
        <n v="53096"/>
        <n v="53110"/>
        <n v="53120"/>
        <n v="53132"/>
        <n v="53133"/>
        <n v="53140"/>
        <n v="53171"/>
        <n v="53175"/>
        <n v="53179"/>
        <n v="53181"/>
        <n v="53197"/>
        <n v="53202"/>
        <n v="53206"/>
        <n v="53207"/>
        <n v="53209"/>
        <n v="53218"/>
        <n v="53229"/>
        <n v="53233"/>
        <n v="53238"/>
        <n v="53246"/>
        <n v="53247"/>
        <n v="53250"/>
        <n v="53251"/>
        <n v="53382"/>
        <n v="53389"/>
        <n v="53402"/>
        <n v="53460"/>
        <n v="53543"/>
        <n v="53544"/>
        <n v="53635"/>
        <n v="53653"/>
        <n v="53712"/>
        <n v="53773"/>
        <n v="53804"/>
        <n v="53807"/>
        <n v="53819"/>
        <n v="53826"/>
        <n v="53860"/>
        <n v="53893"/>
        <n v="53902"/>
        <n v="54015"/>
        <n v="54344"/>
        <n v="55004"/>
        <n v="55007"/>
        <n v="55010"/>
        <n v="55012"/>
        <n v="55013"/>
        <n v="55020"/>
        <n v="55038"/>
        <n v="55079"/>
        <n v="55102"/>
        <n v="55114"/>
        <n v="55149"/>
        <n v="55150"/>
        <n v="55190"/>
        <n v="55193"/>
        <n v="55195"/>
        <n v="55196"/>
        <n v="55203"/>
        <n v="55209"/>
        <n v="55210"/>
        <n v="55211"/>
        <n v="55286"/>
        <n v="55287"/>
        <n v="55288"/>
        <n v="55289"/>
        <n v="55319"/>
        <n v="55340"/>
        <n v="55370"/>
        <n v="55371"/>
        <n v="55387"/>
        <n v="55388"/>
        <n v="55389"/>
        <n v="55403"/>
        <n v="55404"/>
        <n v="55409"/>
        <n v="55410"/>
        <n v="55411"/>
        <n v="55412"/>
        <n v="55413"/>
        <n v="55414"/>
        <n v="55415"/>
        <n v="55416"/>
        <n v="55417"/>
        <n v="55434"/>
        <n v="55436"/>
        <n v="55437"/>
        <n v="55445"/>
        <n v="55446"/>
        <n v="55463"/>
        <n v="55464"/>
        <n v="55465"/>
        <n v="55466"/>
        <n v="55467"/>
        <n v="55468"/>
        <n v="55477"/>
        <n v="55483"/>
        <n v="55484"/>
        <n v="55501"/>
        <n v="55512"/>
        <n v="55518"/>
        <n v="55520"/>
        <n v="55521"/>
        <n v="55547"/>
        <n v="55548"/>
        <n v="55554"/>
        <n v="55560"/>
        <n v="55580"/>
        <n v="55593"/>
        <n v="55600"/>
        <n v="55601"/>
        <n v="55602"/>
        <n v="55603"/>
        <n v="55604"/>
        <n v="55605"/>
        <n v="55606"/>
        <n v="55607"/>
        <n v="55608"/>
        <n v="55611"/>
        <n v="55613"/>
        <n v="55645"/>
        <n v="55646"/>
        <n v="55647"/>
        <n v="55649"/>
        <n v="55657"/>
        <n v="55661"/>
        <n v="55666"/>
        <n v="55667"/>
        <n v="55671"/>
        <n v="55674"/>
        <n v="55676"/>
        <n v="55678"/>
        <n v="55679"/>
        <n v="55699"/>
        <n v="55704"/>
        <n v="55705"/>
        <n v="55713"/>
        <n v="55718"/>
        <n v="55720"/>
        <n v="55725"/>
        <n v="55730"/>
        <n v="55731"/>
        <n v="55732"/>
        <n v="55733"/>
        <n v="55734"/>
        <n v="55735"/>
        <n v="55736"/>
        <n v="55737"/>
        <n v="55738"/>
        <n v="55739"/>
        <n v="55740"/>
        <n v="55741"/>
        <n v="55742"/>
        <n v="55743"/>
        <n v="55745"/>
        <n v="55747"/>
        <n v="55748"/>
        <n v="55749"/>
        <n v="55755"/>
        <n v="55756"/>
        <n v="55759"/>
        <n v="55762"/>
        <n v="55797"/>
        <n v="55798"/>
        <n v="55808"/>
        <n v="55812"/>
        <n v="55813"/>
        <n v="55815"/>
        <n v="55827"/>
        <n v="55828"/>
        <n v="55831"/>
        <n v="55832"/>
        <n v="55833"/>
        <n v="55835"/>
        <n v="55836"/>
        <n v="55838"/>
        <n v="55840"/>
        <n v="55841"/>
        <n v="55842"/>
        <n v="55843"/>
        <n v="55850"/>
        <n v="55851"/>
        <n v="55852"/>
        <n v="55854"/>
        <n v="55857"/>
        <n v="55861"/>
        <n v="55863"/>
        <n v="55870"/>
        <n v="55871"/>
        <n v="55875"/>
        <n v="55884"/>
        <n v="55916"/>
        <n v="55940"/>
        <n v="55944"/>
        <n v="55948"/>
        <n v="55950"/>
        <n v="55957"/>
        <n v="55959"/>
        <n v="55960"/>
        <n v="55961"/>
        <n v="55962"/>
        <n v="55964"/>
        <n v="55971"/>
        <n v="55990"/>
        <n v="56127"/>
        <n v="56132"/>
        <n v="59015"/>
        <n v="59055"/>
        <n v="59056"/>
        <n v="59062"/>
        <n v="59063"/>
        <n v="59078"/>
        <n v="59079"/>
        <n v="71015"/>
        <n v="71017"/>
        <n v="71019"/>
        <n v="71022"/>
        <n v="71025"/>
        <n v="71030"/>
        <n v="71032"/>
        <n v="71042"/>
        <n v="71046"/>
        <n v="71056"/>
        <n v="71060"/>
        <n v="71090"/>
        <n v="71103"/>
        <n v="71113"/>
        <n v="71126"/>
        <n v="71127"/>
        <n v="71309"/>
        <n v="71311"/>
        <n v="71312"/>
        <n v="71316"/>
        <n v="72002"/>
        <n v="72003"/>
        <n v="86492"/>
        <n v="86509"/>
        <n v="86513"/>
        <n v="99429"/>
      </sharedItems>
      <extLst>
        <ext xmlns:x15="http://schemas.microsoft.com/office/spreadsheetml/2010/11/main" uri="{4F2E5C28-24EA-4eb8-9CBF-B6C8F9C3D259}">
          <x15:cachedUniqueNames>
            <x15:cachedUniqueName index="0" name="[Уценка ТД остатки].[КОД].&amp;[14281]"/>
            <x15:cachedUniqueName index="1" name="[Уценка ТД остатки].[КОД].&amp;[31074]"/>
            <x15:cachedUniqueName index="2" name="[Уценка ТД остатки].[КОД].&amp;[46010]"/>
            <x15:cachedUniqueName index="3" name="[Уценка ТД остатки].[КОД].&amp;[46111]"/>
            <x15:cachedUniqueName index="4" name="[Уценка ТД остатки].[КОД].&amp;[46134]"/>
            <x15:cachedUniqueName index="5" name="[Уценка ТД остатки].[КОД].&amp;[46140]"/>
            <x15:cachedUniqueName index="6" name="[Уценка ТД остатки].[КОД].&amp;[46353]"/>
            <x15:cachedUniqueName index="7" name="[Уценка ТД остатки].[КОД].&amp;[46369]"/>
            <x15:cachedUniqueName index="8" name="[Уценка ТД остатки].[КОД].&amp;[46476]"/>
            <x15:cachedUniqueName index="9" name="[Уценка ТД остатки].[КОД].&amp;[46825]"/>
            <x15:cachedUniqueName index="10" name="[Уценка ТД остатки].[КОД].&amp;[46831]"/>
            <x15:cachedUniqueName index="11" name="[Уценка ТД остатки].[КОД].&amp;[46865]"/>
            <x15:cachedUniqueName index="12" name="[Уценка ТД остатки].[КОД].&amp;[46866]"/>
            <x15:cachedUniqueName index="13" name="[Уценка ТД остатки].[КОД].&amp;[46871]"/>
            <x15:cachedUniqueName index="14" name="[Уценка ТД остатки].[КОД].&amp;[46872]"/>
            <x15:cachedUniqueName index="15" name="[Уценка ТД остатки].[КОД].&amp;[47013]"/>
            <x15:cachedUniqueName index="16" name="[Уценка ТД остатки].[КОД].&amp;[47015]"/>
            <x15:cachedUniqueName index="17" name="[Уценка ТД остатки].[КОД].&amp;[47020]"/>
            <x15:cachedUniqueName index="18" name="[Уценка ТД остатки].[КОД].&amp;[47024]"/>
            <x15:cachedUniqueName index="19" name="[Уценка ТД остатки].[КОД].&amp;[47030]"/>
            <x15:cachedUniqueName index="20" name="[Уценка ТД остатки].[КОД].&amp;[47032]"/>
            <x15:cachedUniqueName index="21" name="[Уценка ТД остатки].[КОД].&amp;[47037]"/>
            <x15:cachedUniqueName index="22" name="[Уценка ТД остатки].[КОД].&amp;[47039]"/>
            <x15:cachedUniqueName index="23" name="[Уценка ТД остатки].[КОД].&amp;[47041]"/>
            <x15:cachedUniqueName index="24" name="[Уценка ТД остатки].[КОД].&amp;[47054]"/>
            <x15:cachedUniqueName index="25" name="[Уценка ТД остатки].[КОД].&amp;[47070]"/>
            <x15:cachedUniqueName index="26" name="[Уценка ТД остатки].[КОД].&amp;[47071]"/>
            <x15:cachedUniqueName index="27" name="[Уценка ТД остатки].[КОД].&amp;[47089]"/>
            <x15:cachedUniqueName index="28" name="[Уценка ТД остатки].[КОД].&amp;[47090]"/>
            <x15:cachedUniqueName index="29" name="[Уценка ТД остатки].[КОД].&amp;[47091]"/>
            <x15:cachedUniqueName index="30" name="[Уценка ТД остатки].[КОД].&amp;[47092]"/>
            <x15:cachedUniqueName index="31" name="[Уценка ТД остатки].[КОД].&amp;[47097]"/>
            <x15:cachedUniqueName index="32" name="[Уценка ТД остатки].[КОД].&amp;[47099]"/>
            <x15:cachedUniqueName index="33" name="[Уценка ТД остатки].[КОД].&amp;[47113]"/>
            <x15:cachedUniqueName index="34" name="[Уценка ТД остатки].[КОД].&amp;[47119]"/>
            <x15:cachedUniqueName index="35" name="[Уценка ТД остатки].[КОД].&amp;[47121]"/>
            <x15:cachedUniqueName index="36" name="[Уценка ТД остатки].[КОД].&amp;[47124]"/>
            <x15:cachedUniqueName index="37" name="[Уценка ТД остатки].[КОД].&amp;[47125]"/>
            <x15:cachedUniqueName index="38" name="[Уценка ТД остатки].[КОД].&amp;[47127]"/>
            <x15:cachedUniqueName index="39" name="[Уценка ТД остатки].[КОД].&amp;[47133]"/>
            <x15:cachedUniqueName index="40" name="[Уценка ТД остатки].[КОД].&amp;[47134]"/>
            <x15:cachedUniqueName index="41" name="[Уценка ТД остатки].[КОД].&amp;[47208]"/>
            <x15:cachedUniqueName index="42" name="[Уценка ТД остатки].[КОД].&amp;[47217]"/>
            <x15:cachedUniqueName index="43" name="[Уценка ТД остатки].[КОД].&amp;[47251]"/>
            <x15:cachedUniqueName index="44" name="[Уценка ТД остатки].[КОД].&amp;[47262]"/>
            <x15:cachedUniqueName index="45" name="[Уценка ТД остатки].[КОД].&amp;[47305]"/>
            <x15:cachedUniqueName index="46" name="[Уценка ТД остатки].[КОД].&amp;[47309]"/>
            <x15:cachedUniqueName index="47" name="[Уценка ТД остатки].[КОД].&amp;[47311]"/>
            <x15:cachedUniqueName index="48" name="[Уценка ТД остатки].[КОД].&amp;[47337]"/>
            <x15:cachedUniqueName index="49" name="[Уценка ТД остатки].[КОД].&amp;[47341]"/>
            <x15:cachedUniqueName index="50" name="[Уценка ТД остатки].[КОД].&amp;[47345]"/>
            <x15:cachedUniqueName index="51" name="[Уценка ТД остатки].[КОД].&amp;[47355]"/>
            <x15:cachedUniqueName index="52" name="[Уценка ТД остатки].[КОД].&amp;[47393]"/>
            <x15:cachedUniqueName index="53" name="[Уценка ТД остатки].[КОД].&amp;[47398]"/>
            <x15:cachedUniqueName index="54" name="[Уценка ТД остатки].[КОД].&amp;[47399]"/>
            <x15:cachedUniqueName index="55" name="[Уценка ТД остатки].[КОД].&amp;[47402]"/>
            <x15:cachedUniqueName index="56" name="[Уценка ТД остатки].[КОД].&amp;[47404]"/>
            <x15:cachedUniqueName index="57" name="[Уценка ТД остатки].[КОД].&amp;[47405]"/>
            <x15:cachedUniqueName index="58" name="[Уценка ТД остатки].[КОД].&amp;[47418]"/>
            <x15:cachedUniqueName index="59" name="[Уценка ТД остатки].[КОД].&amp;[47426]"/>
            <x15:cachedUniqueName index="60" name="[Уценка ТД остатки].[КОД].&amp;[47447]"/>
            <x15:cachedUniqueName index="61" name="[Уценка ТД остатки].[КОД].&amp;[47464]"/>
            <x15:cachedUniqueName index="62" name="[Уценка ТД остатки].[КОД].&amp;[47465]"/>
            <x15:cachedUniqueName index="63" name="[Уценка ТД остатки].[КОД].&amp;[47475]"/>
            <x15:cachedUniqueName index="64" name="[Уценка ТД остатки].[КОД].&amp;[47489]"/>
            <x15:cachedUniqueName index="65" name="[Уценка ТД остатки].[КОД].&amp;[47496]"/>
            <x15:cachedUniqueName index="66" name="[Уценка ТД остатки].[КОД].&amp;[47498]"/>
            <x15:cachedUniqueName index="67" name="[Уценка ТД остатки].[КОД].&amp;[47524]"/>
            <x15:cachedUniqueName index="68" name="[Уценка ТД остатки].[КОД].&amp;[47525]"/>
            <x15:cachedUniqueName index="69" name="[Уценка ТД остатки].[КОД].&amp;[47555]"/>
            <x15:cachedUniqueName index="70" name="[Уценка ТД остатки].[КОД].&amp;[47559]"/>
            <x15:cachedUniqueName index="71" name="[Уценка ТД остатки].[КОД].&amp;[47570]"/>
            <x15:cachedUniqueName index="72" name="[Уценка ТД остатки].[КОД].&amp;[47589]"/>
            <x15:cachedUniqueName index="73" name="[Уценка ТД остатки].[КОД].&amp;[47609]"/>
            <x15:cachedUniqueName index="74" name="[Уценка ТД остатки].[КОД].&amp;[47653]"/>
            <x15:cachedUniqueName index="75" name="[Уценка ТД остатки].[КОД].&amp;[47654]"/>
            <x15:cachedUniqueName index="76" name="[Уценка ТД остатки].[КОД].&amp;[47673]"/>
            <x15:cachedUniqueName index="77" name="[Уценка ТД остатки].[КОД].&amp;[47674]"/>
            <x15:cachedUniqueName index="78" name="[Уценка ТД остатки].[КОД].&amp;[47703]"/>
            <x15:cachedUniqueName index="79" name="[Уценка ТД остатки].[КОД].&amp;[47709]"/>
            <x15:cachedUniqueName index="80" name="[Уценка ТД остатки].[КОД].&amp;[47710]"/>
            <x15:cachedUniqueName index="81" name="[Уценка ТД остатки].[КОД].&amp;[47735]"/>
            <x15:cachedUniqueName index="82" name="[Уценка ТД остатки].[КОД].&amp;[47737]"/>
            <x15:cachedUniqueName index="83" name="[Уценка ТД остатки].[КОД].&amp;[47762]"/>
            <x15:cachedUniqueName index="84" name="[Уценка ТД остатки].[КОД].&amp;[47769]"/>
            <x15:cachedUniqueName index="85" name="[Уценка ТД остатки].[КОД].&amp;[47770]"/>
            <x15:cachedUniqueName index="86" name="[Уценка ТД остатки].[КОД].&amp;[47785]"/>
            <x15:cachedUniqueName index="87" name="[Уценка ТД остатки].[КОД].&amp;[47791]"/>
            <x15:cachedUniqueName index="88" name="[Уценка ТД остатки].[КОД].&amp;[47800]"/>
            <x15:cachedUniqueName index="89" name="[Уценка ТД остатки].[КОД].&amp;[47816]"/>
            <x15:cachedUniqueName index="90" name="[Уценка ТД остатки].[КОД].&amp;[47823]"/>
            <x15:cachedUniqueName index="91" name="[Уценка ТД остатки].[КОД].&amp;[47864]"/>
            <x15:cachedUniqueName index="92" name="[Уценка ТД остатки].[КОД].&amp;[47866]"/>
            <x15:cachedUniqueName index="93" name="[Уценка ТД остатки].[КОД].&amp;[47867]"/>
            <x15:cachedUniqueName index="94" name="[Уценка ТД остатки].[КОД].&amp;[47868]"/>
            <x15:cachedUniqueName index="95" name="[Уценка ТД остатки].[КОД].&amp;[47870]"/>
            <x15:cachedUniqueName index="96" name="[Уценка ТД остатки].[КОД].&amp;[47875]"/>
            <x15:cachedUniqueName index="97" name="[Уценка ТД остатки].[КОД].&amp;[47877]"/>
            <x15:cachedUniqueName index="98" name="[Уценка ТД остатки].[КОД].&amp;[47881]"/>
            <x15:cachedUniqueName index="99" name="[Уценка ТД остатки].[КОД].&amp;[47882]"/>
            <x15:cachedUniqueName index="100" name="[Уценка ТД остатки].[КОД].&amp;[47884]"/>
            <x15:cachedUniqueName index="101" name="[Уценка ТД остатки].[КОД].&amp;[47885]"/>
            <x15:cachedUniqueName index="102" name="[Уценка ТД остатки].[КОД].&amp;[47887]"/>
            <x15:cachedUniqueName index="103" name="[Уценка ТД остатки].[КОД].&amp;[47888]"/>
            <x15:cachedUniqueName index="104" name="[Уценка ТД остатки].[КОД].&amp;[47890]"/>
            <x15:cachedUniqueName index="105" name="[Уценка ТД остатки].[КОД].&amp;[47891]"/>
            <x15:cachedUniqueName index="106" name="[Уценка ТД остатки].[КОД].&amp;[47892]"/>
            <x15:cachedUniqueName index="107" name="[Уценка ТД остатки].[КОД].&amp;[47897]"/>
            <x15:cachedUniqueName index="108" name="[Уценка ТД остатки].[КОД].&amp;[47899]"/>
            <x15:cachedUniqueName index="109" name="[Уценка ТД остатки].[КОД].&amp;[48025]"/>
            <x15:cachedUniqueName index="110" name="[Уценка ТД остатки].[КОД].&amp;[48043]"/>
            <x15:cachedUniqueName index="111" name="[Уценка ТД остатки].[КОД].&amp;[48068]"/>
            <x15:cachedUniqueName index="112" name="[Уценка ТД остатки].[КОД].&amp;[48071]"/>
            <x15:cachedUniqueName index="113" name="[Уценка ТД остатки].[КОД].&amp;[48073]"/>
            <x15:cachedUniqueName index="114" name="[Уценка ТД остатки].[КОД].&amp;[48092]"/>
            <x15:cachedUniqueName index="115" name="[Уценка ТД остатки].[КОД].&amp;[48093]"/>
            <x15:cachedUniqueName index="116" name="[Уценка ТД остатки].[КОД].&amp;[48099]"/>
            <x15:cachedUniqueName index="117" name="[Уценка ТД остатки].[КОД].&amp;[48116]"/>
            <x15:cachedUniqueName index="118" name="[Уценка ТД остатки].[КОД].&amp;[48120]"/>
            <x15:cachedUniqueName index="119" name="[Уценка ТД остатки].[КОД].&amp;[48121]"/>
            <x15:cachedUniqueName index="120" name="[Уценка ТД остатки].[КОД].&amp;[48122]"/>
            <x15:cachedUniqueName index="121" name="[Уценка ТД остатки].[КОД].&amp;[48126]"/>
            <x15:cachedUniqueName index="122" name="[Уценка ТД остатки].[КОД].&amp;[48127]"/>
            <x15:cachedUniqueName index="123" name="[Уценка ТД остатки].[КОД].&amp;[48131]"/>
            <x15:cachedUniqueName index="124" name="[Уценка ТД остатки].[КОД].&amp;[48144]"/>
            <x15:cachedUniqueName index="125" name="[Уценка ТД остатки].[КОД].&amp;[48146]"/>
            <x15:cachedUniqueName index="126" name="[Уценка ТД остатки].[КОД].&amp;[48148]"/>
            <x15:cachedUniqueName index="127" name="[Уценка ТД остатки].[КОД].&amp;[48159]"/>
            <x15:cachedUniqueName index="128" name="[Уценка ТД остатки].[КОД].&amp;[48162]"/>
            <x15:cachedUniqueName index="129" name="[Уценка ТД остатки].[КОД].&amp;[48164]"/>
            <x15:cachedUniqueName index="130" name="[Уценка ТД остатки].[КОД].&amp;[48178]"/>
            <x15:cachedUniqueName index="131" name="[Уценка ТД остатки].[КОД].&amp;[48180]"/>
            <x15:cachedUniqueName index="132" name="[Уценка ТД остатки].[КОД].&amp;[48183]"/>
            <x15:cachedUniqueName index="133" name="[Уценка ТД остатки].[КОД].&amp;[48185]"/>
            <x15:cachedUniqueName index="134" name="[Уценка ТД остатки].[КОД].&amp;[48195]"/>
            <x15:cachedUniqueName index="135" name="[Уценка ТД остатки].[КОД].&amp;[48207]"/>
            <x15:cachedUniqueName index="136" name="[Уценка ТД остатки].[КОД].&amp;[48217]"/>
            <x15:cachedUniqueName index="137" name="[Уценка ТД остатки].[КОД].&amp;[48229]"/>
            <x15:cachedUniqueName index="138" name="[Уценка ТД остатки].[КОД].&amp;[48232]"/>
            <x15:cachedUniqueName index="139" name="[Уценка ТД остатки].[КОД].&amp;[48235]"/>
            <x15:cachedUniqueName index="140" name="[Уценка ТД остатки].[КОД].&amp;[48246]"/>
            <x15:cachedUniqueName index="141" name="[Уценка ТД остатки].[КОД].&amp;[48267]"/>
            <x15:cachedUniqueName index="142" name="[Уценка ТД остатки].[КОД].&amp;[48277]"/>
            <x15:cachedUniqueName index="143" name="[Уценка ТД остатки].[КОД].&amp;[48335]"/>
            <x15:cachedUniqueName index="144" name="[Уценка ТД остатки].[КОД].&amp;[48355]"/>
            <x15:cachedUniqueName index="145" name="[Уценка ТД остатки].[КОД].&amp;[48356]"/>
            <x15:cachedUniqueName index="146" name="[Уценка ТД остатки].[КОД].&amp;[48377]"/>
            <x15:cachedUniqueName index="147" name="[Уценка ТД остатки].[КОД].&amp;[48379]"/>
            <x15:cachedUniqueName index="148" name="[Уценка ТД остатки].[КОД].&amp;[48392]"/>
            <x15:cachedUniqueName index="149" name="[Уценка ТД остатки].[КОД].&amp;[48394]"/>
            <x15:cachedUniqueName index="150" name="[Уценка ТД остатки].[КОД].&amp;[48405]"/>
            <x15:cachedUniqueName index="151" name="[Уценка ТД остатки].[КОД].&amp;[48410]"/>
            <x15:cachedUniqueName index="152" name="[Уценка ТД остатки].[КОД].&amp;[48469]"/>
            <x15:cachedUniqueName index="153" name="[Уценка ТД остатки].[КОД].&amp;[48475]"/>
            <x15:cachedUniqueName index="154" name="[Уценка ТД остатки].[КОД].&amp;[48501]"/>
            <x15:cachedUniqueName index="155" name="[Уценка ТД остатки].[КОД].&amp;[48502]"/>
            <x15:cachedUniqueName index="156" name="[Уценка ТД остатки].[КОД].&amp;[48513]"/>
            <x15:cachedUniqueName index="157" name="[Уценка ТД остатки].[КОД].&amp;[48518]"/>
            <x15:cachedUniqueName index="158" name="[Уценка ТД остатки].[КОД].&amp;[48519]"/>
            <x15:cachedUniqueName index="159" name="[Уценка ТД остатки].[КОД].&amp;[48520]"/>
            <x15:cachedUniqueName index="160" name="[Уценка ТД остатки].[КОД].&amp;[48521]"/>
            <x15:cachedUniqueName index="161" name="[Уценка ТД остатки].[КОД].&amp;[48522]"/>
            <x15:cachedUniqueName index="162" name="[Уценка ТД остатки].[КОД].&amp;[48535]"/>
            <x15:cachedUniqueName index="163" name="[Уценка ТД остатки].[КОД].&amp;[48550]"/>
            <x15:cachedUniqueName index="164" name="[Уценка ТД остатки].[КОД].&amp;[48556]"/>
            <x15:cachedUniqueName index="165" name="[Уценка ТД остатки].[КОД].&amp;[48568]"/>
            <x15:cachedUniqueName index="166" name="[Уценка ТД остатки].[КОД].&amp;[48633]"/>
            <x15:cachedUniqueName index="167" name="[Уценка ТД остатки].[КОД].&amp;[48636]"/>
            <x15:cachedUniqueName index="168" name="[Уценка ТД остатки].[КОД].&amp;[48653]"/>
            <x15:cachedUniqueName index="169" name="[Уценка ТД остатки].[КОД].&amp;[48654]"/>
            <x15:cachedUniqueName index="170" name="[Уценка ТД остатки].[КОД].&amp;[48658]"/>
            <x15:cachedUniqueName index="171" name="[Уценка ТД остатки].[КОД].&amp;[48662]"/>
            <x15:cachedUniqueName index="172" name="[Уценка ТД остатки].[КОД].&amp;[48663]"/>
            <x15:cachedUniqueName index="173" name="[Уценка ТД остатки].[КОД].&amp;[48713]"/>
            <x15:cachedUniqueName index="174" name="[Уценка ТД остатки].[КОД].&amp;[48715]"/>
            <x15:cachedUniqueName index="175" name="[Уценка ТД остатки].[КОД].&amp;[48732]"/>
            <x15:cachedUniqueName index="176" name="[Уценка ТД остатки].[КОД].&amp;[48738]"/>
            <x15:cachedUniqueName index="177" name="[Уценка ТД остатки].[КОД].&amp;[48746]"/>
            <x15:cachedUniqueName index="178" name="[Уценка ТД остатки].[КОД].&amp;[48785]"/>
            <x15:cachedUniqueName index="179" name="[Уценка ТД остатки].[КОД].&amp;[48793]"/>
            <x15:cachedUniqueName index="180" name="[Уценка ТД остатки].[КОД].&amp;[48795]"/>
            <x15:cachedUniqueName index="181" name="[Уценка ТД остатки].[КОД].&amp;[48799]"/>
            <x15:cachedUniqueName index="182" name="[Уценка ТД остатки].[КОД].&amp;[48800]"/>
            <x15:cachedUniqueName index="183" name="[Уценка ТД остатки].[КОД].&amp;[48804]"/>
            <x15:cachedUniqueName index="184" name="[Уценка ТД остатки].[КОД].&amp;[48806]"/>
            <x15:cachedUniqueName index="185" name="[Уценка ТД остатки].[КОД].&amp;[48808]"/>
            <x15:cachedUniqueName index="186" name="[Уценка ТД остатки].[КОД].&amp;[48812]"/>
            <x15:cachedUniqueName index="187" name="[Уценка ТД остатки].[КОД].&amp;[48813]"/>
            <x15:cachedUniqueName index="188" name="[Уценка ТД остатки].[КОД].&amp;[48819]"/>
            <x15:cachedUniqueName index="189" name="[Уценка ТД остатки].[КОД].&amp;[48820]"/>
            <x15:cachedUniqueName index="190" name="[Уценка ТД остатки].[КОД].&amp;[48822]"/>
            <x15:cachedUniqueName index="191" name="[Уценка ТД остатки].[КОД].&amp;[48823]"/>
            <x15:cachedUniqueName index="192" name="[Уценка ТД остатки].[КОД].&amp;[48825]"/>
            <x15:cachedUniqueName index="193" name="[Уценка ТД остатки].[КОД].&amp;[48832]"/>
            <x15:cachedUniqueName index="194" name="[Уценка ТД остатки].[КОД].&amp;[48833]"/>
            <x15:cachedUniqueName index="195" name="[Уценка ТД остатки].[КОД].&amp;[48838]"/>
            <x15:cachedUniqueName index="196" name="[Уценка ТД остатки].[КОД].&amp;[48862]"/>
            <x15:cachedUniqueName index="197" name="[Уценка ТД остатки].[КОД].&amp;[48898]"/>
            <x15:cachedUniqueName index="198" name="[Уценка ТД остатки].[КОД].&amp;[48914]"/>
            <x15:cachedUniqueName index="199" name="[Уценка ТД остатки].[КОД].&amp;[48925]"/>
            <x15:cachedUniqueName index="200" name="[Уценка ТД остатки].[КОД].&amp;[48929]"/>
            <x15:cachedUniqueName index="201" name="[Уценка ТД остатки].[КОД].&amp;[48935]"/>
            <x15:cachedUniqueName index="202" name="[Уценка ТД остатки].[КОД].&amp;[48943]"/>
            <x15:cachedUniqueName index="203" name="[Уценка ТД остатки].[КОД].&amp;[48944]"/>
            <x15:cachedUniqueName index="204" name="[Уценка ТД остатки].[КОД].&amp;[48969]"/>
            <x15:cachedUniqueName index="205" name="[Уценка ТД остатки].[КОД].&amp;[48985]"/>
            <x15:cachedUniqueName index="206" name="[Уценка ТД остатки].[КОД].&amp;[48990]"/>
            <x15:cachedUniqueName index="207" name="[Уценка ТД остатки].[КОД].&amp;[48995]"/>
            <x15:cachedUniqueName index="208" name="[Уценка ТД остатки].[КОД].&amp;[48996]"/>
            <x15:cachedUniqueName index="209" name="[Уценка ТД остатки].[КОД].&amp;[49000]"/>
            <x15:cachedUniqueName index="210" name="[Уценка ТД остатки].[КОД].&amp;[49010]"/>
            <x15:cachedUniqueName index="211" name="[Уценка ТД остатки].[КОД].&amp;[49015]"/>
            <x15:cachedUniqueName index="212" name="[Уценка ТД остатки].[КОД].&amp;[49030]"/>
            <x15:cachedUniqueName index="213" name="[Уценка ТД остатки].[КОД].&amp;[49032]"/>
            <x15:cachedUniqueName index="214" name="[Уценка ТД остатки].[КОД].&amp;[49037]"/>
            <x15:cachedUniqueName index="215" name="[Уценка ТД остатки].[КОД].&amp;[49038]"/>
            <x15:cachedUniqueName index="216" name="[Уценка ТД остатки].[КОД].&amp;[49044]"/>
            <x15:cachedUniqueName index="217" name="[Уценка ТД остатки].[КОД].&amp;[49081]"/>
            <x15:cachedUniqueName index="218" name="[Уценка ТД остатки].[КОД].&amp;[49082]"/>
            <x15:cachedUniqueName index="219" name="[Уценка ТД остатки].[КОД].&amp;[49083]"/>
            <x15:cachedUniqueName index="220" name="[Уценка ТД остатки].[КОД].&amp;[49084]"/>
            <x15:cachedUniqueName index="221" name="[Уценка ТД остатки].[КОД].&amp;[49099]"/>
            <x15:cachedUniqueName index="222" name="[Уценка ТД остатки].[КОД].&amp;[49100]"/>
            <x15:cachedUniqueName index="223" name="[Уценка ТД остатки].[КОД].&amp;[49110]"/>
            <x15:cachedUniqueName index="224" name="[Уценка ТД остатки].[КОД].&amp;[49116]"/>
            <x15:cachedUniqueName index="225" name="[Уценка ТД остатки].[КОД].&amp;[49140]"/>
            <x15:cachedUniqueName index="226" name="[Уценка ТД остатки].[КОД].&amp;[49141]"/>
            <x15:cachedUniqueName index="227" name="[Уценка ТД остатки].[КОД].&amp;[49151]"/>
            <x15:cachedUniqueName index="228" name="[Уценка ТД остатки].[КОД].&amp;[49152]"/>
            <x15:cachedUniqueName index="229" name="[Уценка ТД остатки].[КОД].&amp;[49156]"/>
            <x15:cachedUniqueName index="230" name="[Уценка ТД остатки].[КОД].&amp;[49161]"/>
            <x15:cachedUniqueName index="231" name="[Уценка ТД остатки].[КОД].&amp;[49162]"/>
            <x15:cachedUniqueName index="232" name="[Уценка ТД остатки].[КОД].&amp;[49163]"/>
            <x15:cachedUniqueName index="233" name="[Уценка ТД остатки].[КОД].&amp;[49227]"/>
            <x15:cachedUniqueName index="234" name="[Уценка ТД остатки].[КОД].&amp;[49230]"/>
            <x15:cachedUniqueName index="235" name="[Уценка ТД остатки].[КОД].&amp;[49241]"/>
            <x15:cachedUniqueName index="236" name="[Уценка ТД остатки].[КОД].&amp;[49283]"/>
            <x15:cachedUniqueName index="237" name="[Уценка ТД остатки].[КОД].&amp;[49338]"/>
            <x15:cachedUniqueName index="238" name="[Уценка ТД остатки].[КОД].&amp;[49344]"/>
            <x15:cachedUniqueName index="239" name="[Уценка ТД остатки].[КОД].&amp;[49396]"/>
            <x15:cachedUniqueName index="240" name="[Уценка ТД остатки].[КОД].&amp;[49399]"/>
            <x15:cachedUniqueName index="241" name="[Уценка ТД остатки].[КОД].&amp;[49421]"/>
            <x15:cachedUniqueName index="242" name="[Уценка ТД остатки].[КОД].&amp;[49428]"/>
            <x15:cachedUniqueName index="243" name="[Уценка ТД остатки].[КОД].&amp;[49432]"/>
            <x15:cachedUniqueName index="244" name="[Уценка ТД остатки].[КОД].&amp;[49436]"/>
            <x15:cachedUniqueName index="245" name="[Уценка ТД остатки].[КОД].&amp;[49441]"/>
            <x15:cachedUniqueName index="246" name="[Уценка ТД остатки].[КОД].&amp;[49448]"/>
            <x15:cachedUniqueName index="247" name="[Уценка ТД остатки].[КОД].&amp;[49450]"/>
            <x15:cachedUniqueName index="248" name="[Уценка ТД остатки].[КОД].&amp;[49452]"/>
            <x15:cachedUniqueName index="249" name="[Уценка ТД остатки].[КОД].&amp;[49459]"/>
            <x15:cachedUniqueName index="250" name="[Уценка ТД остатки].[КОД].&amp;[49463]"/>
            <x15:cachedUniqueName index="251" name="[Уценка ТД остатки].[КОД].&amp;[49558]"/>
            <x15:cachedUniqueName index="252" name="[Уценка ТД остатки].[КОД].&amp;[49559]"/>
            <x15:cachedUniqueName index="253" name="[Уценка ТД остатки].[КОД].&amp;[49563]"/>
            <x15:cachedUniqueName index="254" name="[Уценка ТД остатки].[КОД].&amp;[49570]"/>
            <x15:cachedUniqueName index="255" name="[Уценка ТД остатки].[КОД].&amp;[49574]"/>
            <x15:cachedUniqueName index="256" name="[Уценка ТД остатки].[КОД].&amp;[49576]"/>
            <x15:cachedUniqueName index="257" name="[Уценка ТД остатки].[КОД].&amp;[49577]"/>
            <x15:cachedUniqueName index="258" name="[Уценка ТД остатки].[КОД].&amp;[49583]"/>
            <x15:cachedUniqueName index="259" name="[Уценка ТД остатки].[КОД].&amp;[49589]"/>
            <x15:cachedUniqueName index="260" name="[Уценка ТД остатки].[КОД].&amp;[49595]"/>
            <x15:cachedUniqueName index="261" name="[Уценка ТД остатки].[КОД].&amp;[49607]"/>
            <x15:cachedUniqueName index="262" name="[Уценка ТД остатки].[КОД].&amp;[49613]"/>
            <x15:cachedUniqueName index="263" name="[Уценка ТД остатки].[КОД].&amp;[49627]"/>
            <x15:cachedUniqueName index="264" name="[Уценка ТД остатки].[КОД].&amp;[49629]"/>
            <x15:cachedUniqueName index="265" name="[Уценка ТД остатки].[КОД].&amp;[49633]"/>
            <x15:cachedUniqueName index="266" name="[Уценка ТД остатки].[КОД].&amp;[49634]"/>
            <x15:cachedUniqueName index="267" name="[Уценка ТД остатки].[КОД].&amp;[49645]"/>
            <x15:cachedUniqueName index="268" name="[Уценка ТД остатки].[КОД].&amp;[49646]"/>
            <x15:cachedUniqueName index="269" name="[Уценка ТД остатки].[КОД].&amp;[49737]"/>
            <x15:cachedUniqueName index="270" name="[Уценка ТД остатки].[КОД].&amp;[49761]"/>
            <x15:cachedUniqueName index="271" name="[Уценка ТД остатки].[КОД].&amp;[49765]"/>
            <x15:cachedUniqueName index="272" name="[Уценка ТД остатки].[КОД].&amp;[49766]"/>
            <x15:cachedUniqueName index="273" name="[Уценка ТД остатки].[КОД].&amp;[49767]"/>
            <x15:cachedUniqueName index="274" name="[Уценка ТД остатки].[КОД].&amp;[49792]"/>
            <x15:cachedUniqueName index="275" name="[Уценка ТД остатки].[КОД].&amp;[49820]"/>
            <x15:cachedUniqueName index="276" name="[Уценка ТД остатки].[КОД].&amp;[49848]"/>
            <x15:cachedUniqueName index="277" name="[Уценка ТД остатки].[КОД].&amp;[49857]"/>
            <x15:cachedUniqueName index="278" name="[Уценка ТД остатки].[КОД].&amp;[49919]"/>
            <x15:cachedUniqueName index="279" name="[Уценка ТД остатки].[КОД].&amp;[49922]"/>
            <x15:cachedUniqueName index="280" name="[Уценка ТД остатки].[КОД].&amp;[52009]"/>
            <x15:cachedUniqueName index="281" name="[Уценка ТД остатки].[КОД].&amp;[52029]"/>
            <x15:cachedUniqueName index="282" name="[Уценка ТД остатки].[КОД].&amp;[52042]"/>
            <x15:cachedUniqueName index="283" name="[Уценка ТД остатки].[КОД].&amp;[52056]"/>
            <x15:cachedUniqueName index="284" name="[Уценка ТД остатки].[КОД].&amp;[52057]"/>
            <x15:cachedUniqueName index="285" name="[Уценка ТД остатки].[КОД].&amp;[52059]"/>
            <x15:cachedUniqueName index="286" name="[Уценка ТД остатки].[КОД].&amp;[52060]"/>
            <x15:cachedUniqueName index="287" name="[Уценка ТД остатки].[КОД].&amp;[52185]"/>
            <x15:cachedUniqueName index="288" name="[Уценка ТД остатки].[КОД].&amp;[52186]"/>
            <x15:cachedUniqueName index="289" name="[Уценка ТД остатки].[КОД].&amp;[52188]"/>
            <x15:cachedUniqueName index="290" name="[Уценка ТД остатки].[КОД].&amp;[52189]"/>
            <x15:cachedUniqueName index="291" name="[Уценка ТД остатки].[КОД].&amp;[52216]"/>
            <x15:cachedUniqueName index="292" name="[Уценка ТД остатки].[КОД].&amp;[52240]"/>
            <x15:cachedUniqueName index="293" name="[Уценка ТД остатки].[КОД].&amp;[52292]"/>
            <x15:cachedUniqueName index="294" name="[Уценка ТД остатки].[КОД].&amp;[52313]"/>
            <x15:cachedUniqueName index="295" name="[Уценка ТД остатки].[КОД].&amp;[52314]"/>
            <x15:cachedUniqueName index="296" name="[Уценка ТД остатки].[КОД].&amp;[52315]"/>
            <x15:cachedUniqueName index="297" name="[Уценка ТД остатки].[КОД].&amp;[52317]"/>
            <x15:cachedUniqueName index="298" name="[Уценка ТД остатки].[КОД].&amp;[52325]"/>
            <x15:cachedUniqueName index="299" name="[Уценка ТД остатки].[КОД].&amp;[52327]"/>
            <x15:cachedUniqueName index="300" name="[Уценка ТД остатки].[КОД].&amp;[52328]"/>
            <x15:cachedUniqueName index="301" name="[Уценка ТД остатки].[КОД].&amp;[52329]"/>
            <x15:cachedUniqueName index="302" name="[Уценка ТД остатки].[КОД].&amp;[52332]"/>
            <x15:cachedUniqueName index="303" name="[Уценка ТД остатки].[КОД].&amp;[52334]"/>
            <x15:cachedUniqueName index="304" name="[Уценка ТД остатки].[КОД].&amp;[52336]"/>
            <x15:cachedUniqueName index="305" name="[Уценка ТД остатки].[КОД].&amp;[52337]"/>
            <x15:cachedUniqueName index="306" name="[Уценка ТД остатки].[КОД].&amp;[52340]"/>
            <x15:cachedUniqueName index="307" name="[Уценка ТД остатки].[КОД].&amp;[52351]"/>
            <x15:cachedUniqueName index="308" name="[Уценка ТД остатки].[КОД].&amp;[52354]"/>
            <x15:cachedUniqueName index="309" name="[Уценка ТД остатки].[КОД].&amp;[52359]"/>
            <x15:cachedUniqueName index="310" name="[Уценка ТД остатки].[КОД].&amp;[52360]"/>
            <x15:cachedUniqueName index="311" name="[Уценка ТД остатки].[КОД].&amp;[52361]"/>
            <x15:cachedUniqueName index="312" name="[Уценка ТД остатки].[КОД].&amp;[52363]"/>
            <x15:cachedUniqueName index="313" name="[Уценка ТД остатки].[КОД].&amp;[52365]"/>
            <x15:cachedUniqueName index="314" name="[Уценка ТД остатки].[КОД].&amp;[52377]"/>
            <x15:cachedUniqueName index="315" name="[Уценка ТД остатки].[КОД].&amp;[52393]"/>
            <x15:cachedUniqueName index="316" name="[Уценка ТД остатки].[КОД].&amp;[52449]"/>
            <x15:cachedUniqueName index="317" name="[Уценка ТД остатки].[КОД].&amp;[52452]"/>
            <x15:cachedUniqueName index="318" name="[Уценка ТД остатки].[КОД].&amp;[52472]"/>
            <x15:cachedUniqueName index="319" name="[Уценка ТД остатки].[КОД].&amp;[52482]"/>
            <x15:cachedUniqueName index="320" name="[Уценка ТД остатки].[КОД].&amp;[52507]"/>
            <x15:cachedUniqueName index="321" name="[Уценка ТД остатки].[КОД].&amp;[52508]"/>
            <x15:cachedUniqueName index="322" name="[Уценка ТД остатки].[КОД].&amp;[52576]"/>
            <x15:cachedUniqueName index="323" name="[Уценка ТД остатки].[КОД].&amp;[52581]"/>
            <x15:cachedUniqueName index="324" name="[Уценка ТД остатки].[КОД].&amp;[52583]"/>
            <x15:cachedUniqueName index="325" name="[Уценка ТД остатки].[КОД].&amp;[52605]"/>
            <x15:cachedUniqueName index="326" name="[Уценка ТД остатки].[КОД].&amp;[52607]"/>
            <x15:cachedUniqueName index="327" name="[Уценка ТД остатки].[КОД].&amp;[52612]"/>
            <x15:cachedUniqueName index="328" name="[Уценка ТД остатки].[КОД].&amp;[52613]"/>
            <x15:cachedUniqueName index="329" name="[Уценка ТД остатки].[КОД].&amp;[52622]"/>
            <x15:cachedUniqueName index="330" name="[Уценка ТД остатки].[КОД].&amp;[52627]"/>
            <x15:cachedUniqueName index="331" name="[Уценка ТД остатки].[КОД].&amp;[52636]"/>
            <x15:cachedUniqueName index="332" name="[Уценка ТД остатки].[КОД].&amp;[52642]"/>
            <x15:cachedUniqueName index="333" name="[Уценка ТД остатки].[КОД].&amp;[52646]"/>
            <x15:cachedUniqueName index="334" name="[Уценка ТД остатки].[КОД].&amp;[52647]"/>
            <x15:cachedUniqueName index="335" name="[Уценка ТД остатки].[КОД].&amp;[52651]"/>
            <x15:cachedUniqueName index="336" name="[Уценка ТД остатки].[КОД].&amp;[52752]"/>
            <x15:cachedUniqueName index="337" name="[Уценка ТД остатки].[КОД].&amp;[52753]"/>
            <x15:cachedUniqueName index="338" name="[Уценка ТД остатки].[КОД].&amp;[52754]"/>
            <x15:cachedUniqueName index="339" name="[Уценка ТД остатки].[КОД].&amp;[52774]"/>
            <x15:cachedUniqueName index="340" name="[Уценка ТД остатки].[КОД].&amp;[52805]"/>
            <x15:cachedUniqueName index="341" name="[Уценка ТД остатки].[КОД].&amp;[52816]"/>
            <x15:cachedUniqueName index="342" name="[Уценка ТД остатки].[КОД].&amp;[52822]"/>
            <x15:cachedUniqueName index="343" name="[Уценка ТД остатки].[КОД].&amp;[52826]"/>
            <x15:cachedUniqueName index="344" name="[Уценка ТД остатки].[КОД].&amp;[52881]"/>
            <x15:cachedUniqueName index="345" name="[Уценка ТД остатки].[КОД].&amp;[52896]"/>
            <x15:cachedUniqueName index="346" name="[Уценка ТД остатки].[КОД].&amp;[52899]"/>
            <x15:cachedUniqueName index="347" name="[Уценка ТД остатки].[КОД].&amp;[53009]"/>
            <x15:cachedUniqueName index="348" name="[Уценка ТД остатки].[КОД].&amp;[53034]"/>
            <x15:cachedUniqueName index="349" name="[Уценка ТД остатки].[КОД].&amp;[53042]"/>
            <x15:cachedUniqueName index="350" name="[Уценка ТД остатки].[КОД].&amp;[53075]"/>
            <x15:cachedUniqueName index="351" name="[Уценка ТД остатки].[КОД].&amp;[53088]"/>
            <x15:cachedUniqueName index="352" name="[Уценка ТД остатки].[КОД].&amp;[53096]"/>
            <x15:cachedUniqueName index="353" name="[Уценка ТД остатки].[КОД].&amp;[53110]"/>
            <x15:cachedUniqueName index="354" name="[Уценка ТД остатки].[КОД].&amp;[53120]"/>
            <x15:cachedUniqueName index="355" name="[Уценка ТД остатки].[КОД].&amp;[53132]"/>
            <x15:cachedUniqueName index="356" name="[Уценка ТД остатки].[КОД].&amp;[53133]"/>
            <x15:cachedUniqueName index="357" name="[Уценка ТД остатки].[КОД].&amp;[53140]"/>
            <x15:cachedUniqueName index="358" name="[Уценка ТД остатки].[КОД].&amp;[53171]"/>
            <x15:cachedUniqueName index="359" name="[Уценка ТД остатки].[КОД].&amp;[53175]"/>
            <x15:cachedUniqueName index="360" name="[Уценка ТД остатки].[КОД].&amp;[53179]"/>
            <x15:cachedUniqueName index="361" name="[Уценка ТД остатки].[КОД].&amp;[53181]"/>
            <x15:cachedUniqueName index="362" name="[Уценка ТД остатки].[КОД].&amp;[53197]"/>
            <x15:cachedUniqueName index="363" name="[Уценка ТД остатки].[КОД].&amp;[53202]"/>
            <x15:cachedUniqueName index="364" name="[Уценка ТД остатки].[КОД].&amp;[53206]"/>
            <x15:cachedUniqueName index="365" name="[Уценка ТД остатки].[КОД].&amp;[53207]"/>
            <x15:cachedUniqueName index="366" name="[Уценка ТД остатки].[КОД].&amp;[53209]"/>
            <x15:cachedUniqueName index="367" name="[Уценка ТД остатки].[КОД].&amp;[53218]"/>
            <x15:cachedUniqueName index="368" name="[Уценка ТД остатки].[КОД].&amp;[53229]"/>
            <x15:cachedUniqueName index="369" name="[Уценка ТД остатки].[КОД].&amp;[53233]"/>
            <x15:cachedUniqueName index="370" name="[Уценка ТД остатки].[КОД].&amp;[53238]"/>
            <x15:cachedUniqueName index="371" name="[Уценка ТД остатки].[КОД].&amp;[53246]"/>
            <x15:cachedUniqueName index="372" name="[Уценка ТД остатки].[КОД].&amp;[53247]"/>
            <x15:cachedUniqueName index="373" name="[Уценка ТД остатки].[КОД].&amp;[53250]"/>
            <x15:cachedUniqueName index="374" name="[Уценка ТД остатки].[КОД].&amp;[53251]"/>
            <x15:cachedUniqueName index="375" name="[Уценка ТД остатки].[КОД].&amp;[53382]"/>
            <x15:cachedUniqueName index="376" name="[Уценка ТД остатки].[КОД].&amp;[53389]"/>
            <x15:cachedUniqueName index="377" name="[Уценка ТД остатки].[КОД].&amp;[53402]"/>
            <x15:cachedUniqueName index="378" name="[Уценка ТД остатки].[КОД].&amp;[53460]"/>
            <x15:cachedUniqueName index="379" name="[Уценка ТД остатки].[КОД].&amp;[53543]"/>
            <x15:cachedUniqueName index="380" name="[Уценка ТД остатки].[КОД].&amp;[53544]"/>
            <x15:cachedUniqueName index="381" name="[Уценка ТД остатки].[КОД].&amp;[53635]"/>
            <x15:cachedUniqueName index="382" name="[Уценка ТД остатки].[КОД].&amp;[53653]"/>
            <x15:cachedUniqueName index="383" name="[Уценка ТД остатки].[КОД].&amp;[53712]"/>
            <x15:cachedUniqueName index="384" name="[Уценка ТД остатки].[КОД].&amp;[53773]"/>
            <x15:cachedUniqueName index="385" name="[Уценка ТД остатки].[КОД].&amp;[53804]"/>
            <x15:cachedUniqueName index="386" name="[Уценка ТД остатки].[КОД].&amp;[53807]"/>
            <x15:cachedUniqueName index="387" name="[Уценка ТД остатки].[КОД].&amp;[53819]"/>
            <x15:cachedUniqueName index="388" name="[Уценка ТД остатки].[КОД].&amp;[53826]"/>
            <x15:cachedUniqueName index="389" name="[Уценка ТД остатки].[КОД].&amp;[53860]"/>
            <x15:cachedUniqueName index="390" name="[Уценка ТД остатки].[КОД].&amp;[53893]"/>
            <x15:cachedUniqueName index="391" name="[Уценка ТД остатки].[КОД].&amp;[53902]"/>
            <x15:cachedUniqueName index="392" name="[Уценка ТД остатки].[КОД].&amp;[54015]"/>
            <x15:cachedUniqueName index="393" name="[Уценка ТД остатки].[КОД].&amp;[54344]"/>
            <x15:cachedUniqueName index="394" name="[Уценка ТД остатки].[КОД].&amp;[55004]"/>
            <x15:cachedUniqueName index="395" name="[Уценка ТД остатки].[КОД].&amp;[55007]"/>
            <x15:cachedUniqueName index="396" name="[Уценка ТД остатки].[КОД].&amp;[55010]"/>
            <x15:cachedUniqueName index="397" name="[Уценка ТД остатки].[КОД].&amp;[55012]"/>
            <x15:cachedUniqueName index="398" name="[Уценка ТД остатки].[КОД].&amp;[55013]"/>
            <x15:cachedUniqueName index="399" name="[Уценка ТД остатки].[КОД].&amp;[55020]"/>
            <x15:cachedUniqueName index="400" name="[Уценка ТД остатки].[КОД].&amp;[55038]"/>
            <x15:cachedUniqueName index="401" name="[Уценка ТД остатки].[КОД].&amp;[55079]"/>
            <x15:cachedUniqueName index="402" name="[Уценка ТД остатки].[КОД].&amp;[55102]"/>
            <x15:cachedUniqueName index="403" name="[Уценка ТД остатки].[КОД].&amp;[55114]"/>
            <x15:cachedUniqueName index="404" name="[Уценка ТД остатки].[КОД].&amp;[55149]"/>
            <x15:cachedUniqueName index="405" name="[Уценка ТД остатки].[КОД].&amp;[55150]"/>
            <x15:cachedUniqueName index="406" name="[Уценка ТД остатки].[КОД].&amp;[55190]"/>
            <x15:cachedUniqueName index="407" name="[Уценка ТД остатки].[КОД].&amp;[55193]"/>
            <x15:cachedUniqueName index="408" name="[Уценка ТД остатки].[КОД].&amp;[55195]"/>
            <x15:cachedUniqueName index="409" name="[Уценка ТД остатки].[КОД].&amp;[55196]"/>
            <x15:cachedUniqueName index="410" name="[Уценка ТД остатки].[КОД].&amp;[55203]"/>
            <x15:cachedUniqueName index="411" name="[Уценка ТД остатки].[КОД].&amp;[55209]"/>
            <x15:cachedUniqueName index="412" name="[Уценка ТД остатки].[КОД].&amp;[55210]"/>
            <x15:cachedUniqueName index="413" name="[Уценка ТД остатки].[КОД].&amp;[55211]"/>
            <x15:cachedUniqueName index="414" name="[Уценка ТД остатки].[КОД].&amp;[55286]"/>
            <x15:cachedUniqueName index="415" name="[Уценка ТД остатки].[КОД].&amp;[55287]"/>
            <x15:cachedUniqueName index="416" name="[Уценка ТД остатки].[КОД].&amp;[55288]"/>
            <x15:cachedUniqueName index="417" name="[Уценка ТД остатки].[КОД].&amp;[55289]"/>
            <x15:cachedUniqueName index="418" name="[Уценка ТД остатки].[КОД].&amp;[55319]"/>
            <x15:cachedUniqueName index="419" name="[Уценка ТД остатки].[КОД].&amp;[55340]"/>
            <x15:cachedUniqueName index="420" name="[Уценка ТД остатки].[КОД].&amp;[55370]"/>
            <x15:cachedUniqueName index="421" name="[Уценка ТД остатки].[КОД].&amp;[55371]"/>
            <x15:cachedUniqueName index="422" name="[Уценка ТД остатки].[КОД].&amp;[55387]"/>
            <x15:cachedUniqueName index="423" name="[Уценка ТД остатки].[КОД].&amp;[55388]"/>
            <x15:cachedUniqueName index="424" name="[Уценка ТД остатки].[КОД].&amp;[55389]"/>
            <x15:cachedUniqueName index="425" name="[Уценка ТД остатки].[КОД].&amp;[55403]"/>
            <x15:cachedUniqueName index="426" name="[Уценка ТД остатки].[КОД].&amp;[55404]"/>
            <x15:cachedUniqueName index="427" name="[Уценка ТД остатки].[КОД].&amp;[55409]"/>
            <x15:cachedUniqueName index="428" name="[Уценка ТД остатки].[КОД].&amp;[55410]"/>
            <x15:cachedUniqueName index="429" name="[Уценка ТД остатки].[КОД].&amp;[55411]"/>
            <x15:cachedUniqueName index="430" name="[Уценка ТД остатки].[КОД].&amp;[55412]"/>
            <x15:cachedUniqueName index="431" name="[Уценка ТД остатки].[КОД].&amp;[55413]"/>
            <x15:cachedUniqueName index="432" name="[Уценка ТД остатки].[КОД].&amp;[55414]"/>
            <x15:cachedUniqueName index="433" name="[Уценка ТД остатки].[КОД].&amp;[55415]"/>
            <x15:cachedUniqueName index="434" name="[Уценка ТД остатки].[КОД].&amp;[55416]"/>
            <x15:cachedUniqueName index="435" name="[Уценка ТД остатки].[КОД].&amp;[55417]"/>
            <x15:cachedUniqueName index="436" name="[Уценка ТД остатки].[КОД].&amp;[55434]"/>
            <x15:cachedUniqueName index="437" name="[Уценка ТД остатки].[КОД].&amp;[55436]"/>
            <x15:cachedUniqueName index="438" name="[Уценка ТД остатки].[КОД].&amp;[55437]"/>
            <x15:cachedUniqueName index="439" name="[Уценка ТД остатки].[КОД].&amp;[55445]"/>
            <x15:cachedUniqueName index="440" name="[Уценка ТД остатки].[КОД].&amp;[55446]"/>
            <x15:cachedUniqueName index="441" name="[Уценка ТД остатки].[КОД].&amp;[55463]"/>
            <x15:cachedUniqueName index="442" name="[Уценка ТД остатки].[КОД].&amp;[55464]"/>
            <x15:cachedUniqueName index="443" name="[Уценка ТД остатки].[КОД].&amp;[55465]"/>
            <x15:cachedUniqueName index="444" name="[Уценка ТД остатки].[КОД].&amp;[55466]"/>
            <x15:cachedUniqueName index="445" name="[Уценка ТД остатки].[КОД].&amp;[55467]"/>
            <x15:cachedUniqueName index="446" name="[Уценка ТД остатки].[КОД].&amp;[55468]"/>
            <x15:cachedUniqueName index="447" name="[Уценка ТД остатки].[КОД].&amp;[55477]"/>
            <x15:cachedUniqueName index="448" name="[Уценка ТД остатки].[КОД].&amp;[55483]"/>
            <x15:cachedUniqueName index="449" name="[Уценка ТД остатки].[КОД].&amp;[55484]"/>
            <x15:cachedUniqueName index="450" name="[Уценка ТД остатки].[КОД].&amp;[55501]"/>
            <x15:cachedUniqueName index="451" name="[Уценка ТД остатки].[КОД].&amp;[55512]"/>
            <x15:cachedUniqueName index="452" name="[Уценка ТД остатки].[КОД].&amp;[55518]"/>
            <x15:cachedUniqueName index="453" name="[Уценка ТД остатки].[КОД].&amp;[55520]"/>
            <x15:cachedUniqueName index="454" name="[Уценка ТД остатки].[КОД].&amp;[55521]"/>
            <x15:cachedUniqueName index="455" name="[Уценка ТД остатки].[КОД].&amp;[55547]"/>
            <x15:cachedUniqueName index="456" name="[Уценка ТД остатки].[КОД].&amp;[55548]"/>
            <x15:cachedUniqueName index="457" name="[Уценка ТД остатки].[КОД].&amp;[55554]"/>
            <x15:cachedUniqueName index="458" name="[Уценка ТД остатки].[КОД].&amp;[55560]"/>
            <x15:cachedUniqueName index="459" name="[Уценка ТД остатки].[КОД].&amp;[55580]"/>
            <x15:cachedUniqueName index="460" name="[Уценка ТД остатки].[КОД].&amp;[55593]"/>
            <x15:cachedUniqueName index="461" name="[Уценка ТД остатки].[КОД].&amp;[55600]"/>
            <x15:cachedUniqueName index="462" name="[Уценка ТД остатки].[КОД].&amp;[55601]"/>
            <x15:cachedUniqueName index="463" name="[Уценка ТД остатки].[КОД].&amp;[55602]"/>
            <x15:cachedUniqueName index="464" name="[Уценка ТД остатки].[КОД].&amp;[55603]"/>
            <x15:cachedUniqueName index="465" name="[Уценка ТД остатки].[КОД].&amp;[55604]"/>
            <x15:cachedUniqueName index="466" name="[Уценка ТД остатки].[КОД].&amp;[55605]"/>
            <x15:cachedUniqueName index="467" name="[Уценка ТД остатки].[КОД].&amp;[55606]"/>
            <x15:cachedUniqueName index="468" name="[Уценка ТД остатки].[КОД].&amp;[55607]"/>
            <x15:cachedUniqueName index="469" name="[Уценка ТД остатки].[КОД].&amp;[55608]"/>
            <x15:cachedUniqueName index="470" name="[Уценка ТД остатки].[КОД].&amp;[55611]"/>
            <x15:cachedUniqueName index="471" name="[Уценка ТД остатки].[КОД].&amp;[55613]"/>
            <x15:cachedUniqueName index="472" name="[Уценка ТД остатки].[КОД].&amp;[55645]"/>
            <x15:cachedUniqueName index="473" name="[Уценка ТД остатки].[КОД].&amp;[55646]"/>
            <x15:cachedUniqueName index="474" name="[Уценка ТД остатки].[КОД].&amp;[55647]"/>
            <x15:cachedUniqueName index="475" name="[Уценка ТД остатки].[КОД].&amp;[55649]"/>
            <x15:cachedUniqueName index="476" name="[Уценка ТД остатки].[КОД].&amp;[55657]"/>
            <x15:cachedUniqueName index="477" name="[Уценка ТД остатки].[КОД].&amp;[55661]"/>
            <x15:cachedUniqueName index="478" name="[Уценка ТД остатки].[КОД].&amp;[55666]"/>
            <x15:cachedUniqueName index="479" name="[Уценка ТД остатки].[КОД].&amp;[55667]"/>
            <x15:cachedUniqueName index="480" name="[Уценка ТД остатки].[КОД].&amp;[55671]"/>
            <x15:cachedUniqueName index="481" name="[Уценка ТД остатки].[КОД].&amp;[55674]"/>
            <x15:cachedUniqueName index="482" name="[Уценка ТД остатки].[КОД].&amp;[55676]"/>
            <x15:cachedUniqueName index="483" name="[Уценка ТД остатки].[КОД].&amp;[55678]"/>
            <x15:cachedUniqueName index="484" name="[Уценка ТД остатки].[КОД].&amp;[55679]"/>
            <x15:cachedUniqueName index="485" name="[Уценка ТД остатки].[КОД].&amp;[55699]"/>
            <x15:cachedUniqueName index="486" name="[Уценка ТД остатки].[КОД].&amp;[55704]"/>
            <x15:cachedUniqueName index="487" name="[Уценка ТД остатки].[КОД].&amp;[55705]"/>
            <x15:cachedUniqueName index="488" name="[Уценка ТД остатки].[КОД].&amp;[55713]"/>
            <x15:cachedUniqueName index="489" name="[Уценка ТД остатки].[КОД].&amp;[55718]"/>
            <x15:cachedUniqueName index="490" name="[Уценка ТД остатки].[КОД].&amp;[55720]"/>
            <x15:cachedUniqueName index="491" name="[Уценка ТД остатки].[КОД].&amp;[55725]"/>
            <x15:cachedUniqueName index="492" name="[Уценка ТД остатки].[КОД].&amp;[55730]"/>
            <x15:cachedUniqueName index="493" name="[Уценка ТД остатки].[КОД].&amp;[55731]"/>
            <x15:cachedUniqueName index="494" name="[Уценка ТД остатки].[КОД].&amp;[55732]"/>
            <x15:cachedUniqueName index="495" name="[Уценка ТД остатки].[КОД].&amp;[55733]"/>
            <x15:cachedUniqueName index="496" name="[Уценка ТД остатки].[КОД].&amp;[55734]"/>
            <x15:cachedUniqueName index="497" name="[Уценка ТД остатки].[КОД].&amp;[55735]"/>
            <x15:cachedUniqueName index="498" name="[Уценка ТД остатки].[КОД].&amp;[55736]"/>
            <x15:cachedUniqueName index="499" name="[Уценка ТД остатки].[КОД].&amp;[55737]"/>
            <x15:cachedUniqueName index="500" name="[Уценка ТД остатки].[КОД].&amp;[55738]"/>
            <x15:cachedUniqueName index="501" name="[Уценка ТД остатки].[КОД].&amp;[55739]"/>
            <x15:cachedUniqueName index="502" name="[Уценка ТД остатки].[КОД].&amp;[55740]"/>
            <x15:cachedUniqueName index="503" name="[Уценка ТД остатки].[КОД].&amp;[55741]"/>
            <x15:cachedUniqueName index="504" name="[Уценка ТД остатки].[КОД].&amp;[55742]"/>
            <x15:cachedUniqueName index="505" name="[Уценка ТД остатки].[КОД].&amp;[55743]"/>
            <x15:cachedUniqueName index="506" name="[Уценка ТД остатки].[КОД].&amp;[55745]"/>
            <x15:cachedUniqueName index="507" name="[Уценка ТД остатки].[КОД].&amp;[55747]"/>
            <x15:cachedUniqueName index="508" name="[Уценка ТД остатки].[КОД].&amp;[55748]"/>
            <x15:cachedUniqueName index="509" name="[Уценка ТД остатки].[КОД].&amp;[55749]"/>
            <x15:cachedUniqueName index="510" name="[Уценка ТД остатки].[КОД].&amp;[55755]"/>
            <x15:cachedUniqueName index="511" name="[Уценка ТД остатки].[КОД].&amp;[55756]"/>
            <x15:cachedUniqueName index="512" name="[Уценка ТД остатки].[КОД].&amp;[55759]"/>
            <x15:cachedUniqueName index="513" name="[Уценка ТД остатки].[КОД].&amp;[55762]"/>
            <x15:cachedUniqueName index="514" name="[Уценка ТД остатки].[КОД].&amp;[55797]"/>
            <x15:cachedUniqueName index="515" name="[Уценка ТД остатки].[КОД].&amp;[55798]"/>
            <x15:cachedUniqueName index="516" name="[Уценка ТД остатки].[КОД].&amp;[55808]"/>
            <x15:cachedUniqueName index="517" name="[Уценка ТД остатки].[КОД].&amp;[55812]"/>
            <x15:cachedUniqueName index="518" name="[Уценка ТД остатки].[КОД].&amp;[55813]"/>
            <x15:cachedUniqueName index="519" name="[Уценка ТД остатки].[КОД].&amp;[55815]"/>
            <x15:cachedUniqueName index="520" name="[Уценка ТД остатки].[КОД].&amp;[55827]"/>
            <x15:cachedUniqueName index="521" name="[Уценка ТД остатки].[КОД].&amp;[55828]"/>
            <x15:cachedUniqueName index="522" name="[Уценка ТД остатки].[КОД].&amp;[55831]"/>
            <x15:cachedUniqueName index="523" name="[Уценка ТД остатки].[КОД].&amp;[55832]"/>
            <x15:cachedUniqueName index="524" name="[Уценка ТД остатки].[КОД].&amp;[55833]"/>
            <x15:cachedUniqueName index="525" name="[Уценка ТД остатки].[КОД].&amp;[55835]"/>
            <x15:cachedUniqueName index="526" name="[Уценка ТД остатки].[КОД].&amp;[55836]"/>
            <x15:cachedUniqueName index="527" name="[Уценка ТД остатки].[КОД].&amp;[55838]"/>
            <x15:cachedUniqueName index="528" name="[Уценка ТД остатки].[КОД].&amp;[55840]"/>
            <x15:cachedUniqueName index="529" name="[Уценка ТД остатки].[КОД].&amp;[55841]"/>
            <x15:cachedUniqueName index="530" name="[Уценка ТД остатки].[КОД].&amp;[55842]"/>
            <x15:cachedUniqueName index="531" name="[Уценка ТД остатки].[КОД].&amp;[55843]"/>
            <x15:cachedUniqueName index="532" name="[Уценка ТД остатки].[КОД].&amp;[55850]"/>
            <x15:cachedUniqueName index="533" name="[Уценка ТД остатки].[КОД].&amp;[55851]"/>
            <x15:cachedUniqueName index="534" name="[Уценка ТД остатки].[КОД].&amp;[55852]"/>
            <x15:cachedUniqueName index="535" name="[Уценка ТД остатки].[КОД].&amp;[55854]"/>
            <x15:cachedUniqueName index="536" name="[Уценка ТД остатки].[КОД].&amp;[55857]"/>
            <x15:cachedUniqueName index="537" name="[Уценка ТД остатки].[КОД].&amp;[55861]"/>
            <x15:cachedUniqueName index="538" name="[Уценка ТД остатки].[КОД].&amp;[55863]"/>
            <x15:cachedUniqueName index="539" name="[Уценка ТД остатки].[КОД].&amp;[55870]"/>
            <x15:cachedUniqueName index="540" name="[Уценка ТД остатки].[КОД].&amp;[55871]"/>
            <x15:cachedUniqueName index="541" name="[Уценка ТД остатки].[КОД].&amp;[55875]"/>
            <x15:cachedUniqueName index="542" name="[Уценка ТД остатки].[КОД].&amp;[55884]"/>
            <x15:cachedUniqueName index="543" name="[Уценка ТД остатки].[КОД].&amp;[55916]"/>
            <x15:cachedUniqueName index="544" name="[Уценка ТД остатки].[КОД].&amp;[55940]"/>
            <x15:cachedUniqueName index="545" name="[Уценка ТД остатки].[КОД].&amp;[55944]"/>
            <x15:cachedUniqueName index="546" name="[Уценка ТД остатки].[КОД].&amp;[55948]"/>
            <x15:cachedUniqueName index="547" name="[Уценка ТД остатки].[КОД].&amp;[55950]"/>
            <x15:cachedUniqueName index="548" name="[Уценка ТД остатки].[КОД].&amp;[55957]"/>
            <x15:cachedUniqueName index="549" name="[Уценка ТД остатки].[КОД].&amp;[55959]"/>
            <x15:cachedUniqueName index="550" name="[Уценка ТД остатки].[КОД].&amp;[55960]"/>
            <x15:cachedUniqueName index="551" name="[Уценка ТД остатки].[КОД].&amp;[55961]"/>
            <x15:cachedUniqueName index="552" name="[Уценка ТД остатки].[КОД].&amp;[55962]"/>
            <x15:cachedUniqueName index="553" name="[Уценка ТД остатки].[КОД].&amp;[55964]"/>
            <x15:cachedUniqueName index="554" name="[Уценка ТД остатки].[КОД].&amp;[55971]"/>
            <x15:cachedUniqueName index="555" name="[Уценка ТД остатки].[КОД].&amp;[55990]"/>
            <x15:cachedUniqueName index="556" name="[Уценка ТД остатки].[КОД].&amp;[56127]"/>
            <x15:cachedUniqueName index="557" name="[Уценка ТД остатки].[КОД].&amp;[56132]"/>
            <x15:cachedUniqueName index="558" name="[Уценка ТД остатки].[КОД].&amp;[59015]"/>
            <x15:cachedUniqueName index="559" name="[Уценка ТД остатки].[КОД].&amp;[59055]"/>
            <x15:cachedUniqueName index="560" name="[Уценка ТД остатки].[КОД].&amp;[59056]"/>
            <x15:cachedUniqueName index="561" name="[Уценка ТД остатки].[КОД].&amp;[59062]"/>
            <x15:cachedUniqueName index="562" name="[Уценка ТД остатки].[КОД].&amp;[59063]"/>
            <x15:cachedUniqueName index="563" name="[Уценка ТД остатки].[КОД].&amp;[59078]"/>
            <x15:cachedUniqueName index="564" name="[Уценка ТД остатки].[КОД].&amp;[59079]"/>
            <x15:cachedUniqueName index="565" name="[Уценка ТД остатки].[КОД].&amp;[71015]"/>
            <x15:cachedUniqueName index="566" name="[Уценка ТД остатки].[КОД].&amp;[71017]"/>
            <x15:cachedUniqueName index="567" name="[Уценка ТД остатки].[КОД].&amp;[71019]"/>
            <x15:cachedUniqueName index="568" name="[Уценка ТД остатки].[КОД].&amp;[71022]"/>
            <x15:cachedUniqueName index="569" name="[Уценка ТД остатки].[КОД].&amp;[71025]"/>
            <x15:cachedUniqueName index="570" name="[Уценка ТД остатки].[КОД].&amp;[71030]"/>
            <x15:cachedUniqueName index="571" name="[Уценка ТД остатки].[КОД].&amp;[71032]"/>
            <x15:cachedUniqueName index="572" name="[Уценка ТД остатки].[КОД].&amp;[71042]"/>
            <x15:cachedUniqueName index="573" name="[Уценка ТД остатки].[КОД].&amp;[71046]"/>
            <x15:cachedUniqueName index="574" name="[Уценка ТД остатки].[КОД].&amp;[71056]"/>
            <x15:cachedUniqueName index="575" name="[Уценка ТД остатки].[КОД].&amp;[71060]"/>
            <x15:cachedUniqueName index="576" name="[Уценка ТД остатки].[КОД].&amp;[71090]"/>
            <x15:cachedUniqueName index="577" name="[Уценка ТД остатки].[КОД].&amp;[71103]"/>
            <x15:cachedUniqueName index="578" name="[Уценка ТД остатки].[КОД].&amp;[71113]"/>
            <x15:cachedUniqueName index="579" name="[Уценка ТД остатки].[КОД].&amp;[71126]"/>
            <x15:cachedUniqueName index="580" name="[Уценка ТД остатки].[КОД].&amp;[71127]"/>
            <x15:cachedUniqueName index="581" name="[Уценка ТД остатки].[КОД].&amp;[71309]"/>
            <x15:cachedUniqueName index="582" name="[Уценка ТД остатки].[КОД].&amp;[71311]"/>
            <x15:cachedUniqueName index="583" name="[Уценка ТД остатки].[КОД].&amp;[71312]"/>
            <x15:cachedUniqueName index="584" name="[Уценка ТД остатки].[КОД].&amp;[71316]"/>
            <x15:cachedUniqueName index="585" name="[Уценка ТД остатки].[КОД].&amp;[72002]"/>
            <x15:cachedUniqueName index="586" name="[Уценка ТД остатки].[КОД].&amp;[72003]"/>
            <x15:cachedUniqueName index="587" name="[Уценка ТД остатки].[КОД].&amp;[86492]"/>
            <x15:cachedUniqueName index="588" name="[Уценка ТД остатки].[КОД].&amp;[86509]"/>
            <x15:cachedUniqueName index="589" name="[Уценка ТД остатки].[КОД].&amp;[86513]"/>
            <x15:cachedUniqueName index="590" name="[Уценка ТД остатки].[КОД].&amp;[99429]"/>
          </x15:cachedUniqueNames>
        </ext>
      </extLst>
    </cacheField>
    <cacheField name="[Measures].[Сумма по столбцу КОЛИЧЕСТВО]" caption="Сумма по столбцу КОЛИЧЕСТВО" numFmtId="0" hierarchy="49" level="32767"/>
    <cacheField name="[Уценка ТД остатки].[НАИМЕНОВАНИЕ].[НАИМЕНОВАНИЕ]" caption="НАИМЕНОВАНИЕ" numFmtId="0" hierarchy="25" level="1">
      <sharedItems count="591">
        <s v="Аккум.дрель бесщ. Hammer ACD12BL 12В 2х2Ач LilON 10мм 0-400/0-1400об/мин  40Нм в кейсе"/>
        <s v="VB0934 Накладка на сиденье с подогревом"/>
        <s v="T272000N Ключ динамометрический 1&quot;DR, 400-2000 Нм"/>
        <s v="D71P3250 Отвертка стержневая крестовая ANTI-SLIP GRIP, PH3x250 мм"/>
        <s v="D71S8175 Отвертка стержневая шлицевая ANTI-SLIP GRIP, SL8.0х175 мм"/>
        <s v="JAT-1058VT Заклепочник гидропневматический, 3.2 – 6.4 мм"/>
        <s v="AE300072-13 Тяга рычага воздушного клапана нагнетателя консистентных смазок AE300072"/>
        <s v="AR060039A Съемник хомутов патрубков"/>
        <s v="DR0219S Рукоятка отверточная с шарниром со вставками-битами в наборе, 19 предметов"/>
        <s v="AE330026 Захват с шарнирным соединением для стапельных работ"/>
        <s v="AS-0064 Магнитный держатель с кольцом"/>
        <s v="JAS-6551 Машинка шлифовальная пневматическая, 2500 об./мин., O180 мм"/>
        <s v="JAT-1020K Набор ножовка пневматическая с пониженной вибрацией 5000 цикл./мин., ход 25 мм., с полотнами"/>
        <s v="JAT-6952-RK Ремонтный комплект для ножниц пневматических JAT-6952"/>
        <s v="JAZ-0010 Светодиодный фонарь с удлинителем на катушке"/>
        <s v="AG010005 Щипцы загнутые 90° для стопорных колец с ПВХ рукоятками, сжим, 180 мм, 19-60 мм"/>
        <s v="AG010011 Щипцы загнутые 90° для стопорных колец с ПВХ рукоятками, разжим, 180 мм, 19-60 мм"/>
        <s v="AG010034 Ручка магнитная телескопическая max длина 580 мм, грузоподъемность до 1,5 кг."/>
        <s v="AG010049 Комплект экстракторов &quot;съемник шпилек&quot; 5/64&quot;-19/64&quot;, 5 предметов"/>
        <s v="AI030014 Стетоскоп для обнаружения дефектов в механике"/>
        <s v="AI050002 Фильтросъемник &quot;краб&quot; 65-120мм"/>
        <s v="AN010030 Клещи балансировочные"/>
        <s v="AN040019A Труборез роликовый 3-28 мм (1/8”-1-1/8”)"/>
        <s v="AR060003 Съемник пружинных хомутов патрубков"/>
        <s v="D02AP08S Набор отверток стержневых диэлектрических, 8 предметов"/>
        <s v="D04P3125 Отвертка стержневая крестовая FULL STAR, PH3х125 мм"/>
        <s v="D04P3150 Отвертка стержневая крестовая FULL STAR, PH3х150 мм"/>
        <s v="H01M07SF Набор ключей торцевых шестигранных в ключнице, 7 предметов"/>
        <s v="H01SM109S Комплект угловых шестигранников 1,5-10мм, 9 предметов S2 материал"/>
        <s v="H02SM107S Комплект угловых шестигранников LONG 2,5-10мм, 7 предметов S2 материал"/>
        <s v="H02SM109S Комплект угловых шестигранников LONG 1,5-10мм, 9 предметов S2 материал"/>
        <s v="H06SM107S Набор ключей торцевых шестигранных удлиненных с шаром, 7 предметов"/>
        <s v="H08M07S Набор ключей торцевых TORX® Т10-40, 7 предметов"/>
        <s v="M64105S Набор ударно-режущего инструмента, 5 предметов"/>
        <s v="P066 Длинногубцы прямые, многофункциональные, с ПВХ рукоятками, 160 мм"/>
        <s v="P079 Пассатижи многофункциональные, с ПВХ рукоятками, 220 мм"/>
        <s v="P088 Пассатижи с полимерными рукоятками, 200 мм"/>
        <s v="P097 Бокорезы с увеличенными рычагами и полимерными рукоятками, 180 мм"/>
        <s v="P107 Бокорезы с полимерными рукоятками, 180 мм"/>
        <s v="P2708 Клещи переставные с трубным захватом и ПВХ рукоятками, 200 мм, 0-34 мм"/>
        <s v="P2710 Клещи переставные с трубным захватом и ПВХ рукоятками, 250 мм, 0-45 мм"/>
        <s v="S04H4111 Головка торцевая 1/2&quot;DR, 11 мм"/>
        <s v="S04H4120 Головка торцевая 1/2&quot;DR, 20 мм"/>
        <s v="S04HD4132 Головка торцевая глубокая 1/2&quot;DR, 32 мм"/>
        <s v="S06H414S Набор головок торцевых 1/4&quot;, 3/8&quot;, 1/2&quot;DR, внешний TORX®, на держателе, Е4-E24, 14 предметов"/>
        <s v="T04060 Ключ динамометрический 1/4&quot;DR, 5-25 Нм"/>
        <s v="T04300 Ключ динамометрический 3/4&quot;DR, 80-400 Нм"/>
        <s v="T04700 Ключ динамометрический 3/4&quot;DR, 140-980 Нм"/>
        <s v="W251213 Ключ гаечный рожковый, 12х13 мм"/>
        <s v="W251617 Ключ гаечный рожковый, 16х17 мм"/>
        <s v="W252427 Ключ гаечный рожковый, 24х27 мм"/>
        <s v="W26112S Набор ключей гаечных комбинированных в сумке, 8-22 мм, 12 предметов"/>
        <s v="S27H4 Удлинитель гибкий 1/2&quot;DR, 205 мм"/>
        <s v="S29H4142SM Набор вставок-бит 10 мм DR с переходниками, 42 предмета"/>
        <s v="S04H52482S Набор инструмента универсальный 1/4&quot;, 1/2&quot;DR, 82 предмета"/>
        <s v="W26114S Набор ключей гаечных комбинированных в сумке, 10-32 мм, 14 предметов"/>
        <s v="H07M08SF Набор ключей торцевых TORX® Т9-40 в ключнице, 8 предметов"/>
        <s v="H0816S Набор ключей торцевых TORX® Т6-70, 16 предметов"/>
        <s v="H15M105S Набор ключей торцевых SPLINE М5-М12, 5 предметов"/>
        <s v="S27H2 Удлинитель гибкий 1/4&quot;DR, 145 мм"/>
        <s v="S04H4132 Головка торцевая 1/2&quot;DR, 32 мм"/>
        <s v="S29H2180S Набор вставок-бит 1/4&quot;DR, 18 видов по 10 штук"/>
        <s v="S29H2133S Набор вставок-бит 1/4&quot;DR, 33 предмета"/>
        <s v="D19107S Набор отверток диэлектрических крест. PH#1,2 шлиц  SL 2.4, 4, 5.5, 6.5, тестер, 7 предметов"/>
        <s v="AE310005 Cъемник с сепаратором в наборе, диапазон захватов 75-105 мм, глубина захвата 275 мм"/>
        <s v="JAH-6833HK Набор молоток пневматический 2100 уд/мин., патрон H10, с насадками, 8 предметов"/>
        <s v="JAS-6552 Машинка шлифовальная пневматическая, вертикальная, 2500 об./мин., O180 мм"/>
        <s v="P38M09A Зажим ручной с фиксацией, U-образный захват, 225 мм"/>
        <s v="P53M11 Зажим ручной с фиксацией, С-образный захват, 275 мм, 0-90 мм"/>
        <s v="AE310072 Приспособление для возврата поршней цилиндров дисковых тормозов"/>
        <s v="AE010020 Набор гидроинструмента (4т односкоростной), 18 предметов"/>
        <s v="ACC-609 Регулятор воздуха с манометром для &quot;Краскопульта&quot;"/>
        <s v="JA-3808AN Фильтр-сепаратор с нейлоновым корпусом для пистолетов покрасочных &quot;Краскопульт&quot;"/>
        <s v="JA-HVLP-1080GN17 Сменная дюза 1.7 мм для пистолета покрасочного &quot;Краскопульт&quot; JA-HVLP-1080G"/>
        <s v="AB010007 Инструмент для демонтажа лобовых стекол"/>
        <s v="AB010008 Инструмент для срезки лобовых стекол"/>
        <s v="AI020016 Рассухариватель клапанов С-образный, диапазон захвата 76-135 мм, глубина скобы 150 мм"/>
        <s v="AI020019 Щипцы для поршневых колец 115-180 мм"/>
        <s v="AE300061 Емкость для откачки масла, объем 6,5 литра"/>
        <s v="AG010020 Ручная терка для шлифовальных работ, 70х430 мм"/>
        <s v="AG010021 Ручная терка для шлифовальных работ, 70х245 мм"/>
        <s v="D70PP10S Набор отверток стержневых ударных, силовых под ключ, 10 предметов"/>
        <s v="JAG-6639 Пневматическая углошлифовальная машина 7000 об/мин., O180 мм"/>
        <s v="S07H420 Насадка торцевая 1/2&quot;DR с вставкой-битой TORX®, T20, 55 мм"/>
        <s v="S07H470 Насадка торцевая 1/2&quot;DR с вставкой-битой TORX®, T70, 55 мм"/>
        <s v="S07H4320 Насадка торцевая 1/2&quot;DR с вставкой-битой TORX®, T20, 100 мм"/>
        <s v="AE330009 Зажим для кузовных работ одно направление, усилие 3 тонны"/>
        <s v="AI050003 Съемник масляных фильтров цепной с приводом 1/2''DR, 16 мм HDR, с диапазоном до 120 мм"/>
        <s v="AR020009 Стробоскоп"/>
        <s v="AG010098 Ключ баллонный крестообразный 17х19х21x1/2&quot;DR, 360 мм"/>
        <s v="JAT-6004K Пневматический нагнетатель консистентных смазок, 6 предметов"/>
        <s v="S07H4330 Насадка торцевая 1/2&quot;DR с вставкой-битой TORX®, T30, 100 мм"/>
        <s v="S07H4345 Насадка торцевая 1/2&quot;DR с вставкой-битой TORX®, T45, 100 мм"/>
        <s v="S07H4350 Насадка торцевая 1/2&quot;DR с вставкой-битой TORX®, T50, 100 мм"/>
        <s v="S07H4355 Насадка торцевая 1/2&quot;DR с вставкой-битой TORX®, T55, 100 мм"/>
        <s v="S07H4370 Насадка торцевая 1/2&quot;DR с вставкой-битой TORX®, T70, 100 мм"/>
        <s v="S09H404 Насадка торцевая 1/2&quot;DR с вставкой-битой шестигранной, H4, 55 мм"/>
        <s v="S09H406 Насадка торцевая 1/2&quot;DR с вставкой-битой шестигранной, H6, 55 мм"/>
        <s v="S09H412 Насадка торцевая 1/2&quot;DR с вставкой-битой шестигранной, H12, 55 мм"/>
        <s v="S09H414 Насадка торцевая 1/2&quot;DR с вставкой-битой шестигранной, H14, 55 мм"/>
        <s v="S09H4304 Насадка торцевая 1/2&quot;DR с вставкой-битой шестигранной, H4, 100 мм"/>
        <s v="S09H4305 Насадка торцевая 1/2&quot;DR с вставкой-битой шестигранной, H5, 100 мм"/>
        <s v="S09H4307 Насадка торцевая 1/2&quot;DR с вставкой-битой шестигранной, H7, 100 мм"/>
        <s v="S09H4308 Насадка торцевая 1/2&quot;DR с вставкой-битой шестигранной, H8, 100 мм"/>
        <s v="S09H4312 Насадка торцевая 1/2&quot;DR с вставкой-битой шестигранной, H12, 100 мм"/>
        <s v="S09H4314 Насадка торцевая 1/2&quot;DR с вставкой-битой шестигранной, H14, 100 мм"/>
        <s v="S09H4316 Насадка торцевая 1/2&quot;DR с вставкой-битой шестигранной, H16, 100 мм"/>
        <s v="S40H112 Ключ Т-образный с головкой торцевой, 12 мм"/>
        <s v="S40H114 Ключ Т-образный с головкой торцевой, 14 мм"/>
        <s v="S04H4134 Головка торцевая 1/2&quot;DR, 34 мм"/>
        <s v="W27AS8 Ключ разводной, 0-24 мм,  L-200 мм"/>
        <s v="H10MB08S Комплект угловых шестигранников двусторонних с шаром 2-10мм , 8 предметов"/>
        <s v="V1001 Заклепочник ручной рычажный усиленный, 2.4 - 4.8 мм"/>
        <s v="V1002 Заклепочник ручной кулисный, 2.4 - 4.8 мм"/>
        <s v="AN010045 Съемник шарнирных соединений ударный, захват 22 мм, длина 300 мм"/>
        <s v="AN010046 Съемник шарнирных соединений ударный, захват 19 мм, длина 450 мм"/>
        <s v="W27AS10 Ключ разводной, 0-29 мм, L-250 мм"/>
        <s v="AE310004 Cъемник с сепаратором и гидравлическим цилиндром в наборе, диапазон захватов 105-150 мм, глубина захвата 300 мм, max усилие 10 т."/>
        <s v="AE310012 Съемник подшипников с удлиненными цанговыми захватами за внутреннюю обойму и обратным молотком в наборе, диапазон захватов 10-32 мм"/>
        <s v="AE310013 Съемник ступицы универсальный"/>
        <s v="AE310014 Съемник ступицы и полуоси"/>
        <s v="AE310037 Съемник с тремя поворотными двусторонними захватами 8&quot;/200 мм, диапазон захватов 80-203 мм"/>
        <s v="AE310038 Съемник с тремя поворотными двусторонними захватами 12&quot;/300 мм, диапазон захватов 120-300 мм"/>
        <s v="AI010009 Канавочник для чистки канавок на поршне"/>
        <s v="AB020009 Стеклосъемник двойной (алюминий, диаметр 115мм)"/>
        <s v="AN010001B (AN10001B) Съемник тормозных цилиндров дисковых тормозов, 13 предметов"/>
        <s v="S04H4136 Головка торцевая 1/2&quot;DR, 36 мм"/>
        <s v="AE310066 Съемник для демонтажа рулевого колеса GM, OPEL, FORD и др., захват 27 мм"/>
        <s v="AI010033 Приспособление для установки кислородного датчика"/>
        <s v="AI030020 Стетоскоп для обнаружения дефектов в механике"/>
        <s v="AB020015 Держатель для боковых стекол"/>
        <s v="AI020052 Компрессометр бензиновых двигателей"/>
        <s v="AI050010 Ключ цепной для масляных фильтров 45-150 мм"/>
        <s v="AI060001 Метчик свечной 14мм 3/8&quot; - 13/16&quot;, 5 предметов"/>
        <s v="P5605 Длинногубцы прямые, мини, 125 мм"/>
        <s v="AE310076 Съемник шарнирных соединений рычажный с удлиненным захватом, захват 17 мм"/>
        <s v="P38M11A Зажим ручной с фиксацией, U-образный захват, 275 мм"/>
        <s v="AE310077 Съемник шарнирных соединений рычажный с удлиненным захватом, захват 20 мм"/>
        <s v="AG010109 Гайколомы в наборе, диапазон 12-22 мм, 2 предмета"/>
        <s v="P106 Бокорезы с полимерными рукоятками, 160 мм"/>
        <s v="P5542 Болторезы  прямые, 1050 мм"/>
        <s v="AN010030A Клещи балансировочные усиленные"/>
        <s v="AE320030A (AE320030) Стяжка пружин &quot;Mercedes&quot; 270 мм"/>
        <s v="JAG-6612 Пневматическая углошлифовальная машина 11000 об/мин., O100 мм"/>
        <s v="P2810 Клещи переставные с коробчатым захватом и ПВХ рукоятками, 250 мм, 0-33 мм"/>
        <s v="JAI-6225-8 Гайковерт пневматический ударный 1&quot;DR 3000 об/мин., 3388 Нм"/>
        <s v="JAD-1015K Набор дрель пневматическая для удаления сварочной точки 1800 об/мин. с аксессуарами, 9 предметов"/>
        <s v="JAS-6543 Машинка шлифовальная пневматическая, ленточная, 16000 об./мин., 10х330 мм"/>
        <s v="JAH-303HK Набор молоток пневматический с низкой вибрацией 2100 уд/мин., патрон H10, c насадками, 8 предметов"/>
        <s v="JAT-501 Шприц пневматический для герметиков, 310 мл"/>
        <s v="JAG-6638 Пневматическая углошлифовальная машина 11000 об/мин., O125 мм"/>
        <s v="JAI-6279RK Ремонтный комплект для гайковерта пневматического ударного JAI-6279"/>
        <s v="AB030061 Инструмент для демонтажа поводков стеклоочистителей"/>
        <s v="JAS-6698-5HE Машинка шлифовальная пневматическая орбитальная с пылеотводом 9000 об./мин., O125 мм"/>
        <s v="S04H6615S (S04H6415S) Набор головок торцевых дюймовых 3/4&quot;DR, SAE 7/8&quot;--2&quot;, 15 предметов"/>
        <s v="S04H6622S (S04H6422S) Набор головок торцевых дюймовых 3/4&quot;DR, SAE 7/8&quot;--2&quot;, 22 предмета"/>
        <s v="AR060008 Щипцы  для замковых хомутов стяжные GM"/>
        <s v="JAT-6943 Пневматический отбортовочный пробивной инструмент"/>
        <s v="AI030027 Набор крючков для демонтажа уплотнительных колец, 6 предметов"/>
        <s v="AR030001 Ареометр электролита аккумулятора"/>
        <s v="AR030002 Ареометр охлаждающей жидкости"/>
        <s v="AR040018 Щетка для чистки клемм аккумулятора"/>
        <s v="AB030049 Съемник пистонов обшивки дверей с U-образным захватом большой удлиненный"/>
        <s v="S10H255 Насадка торцевая 1/4&quot;DR с вставкой-битой шлицевой, SL5.5, 37 мм"/>
        <s v="AB030045 Съемник пистонов обшивки дверей с V-образным захватом"/>
        <s v="AB030048 Съемник пистонов обшивки дверей с V-образным захватом изогнутый"/>
        <s v="AR060038 Съемник хомутов патрубков изогнутый"/>
        <s v="JAG-6638-RK Ремонтный комплект для пневматической углошлифовальной машинки JAG-6638"/>
        <s v="AN010098 Инструмент для ремонта колесных ниппелей"/>
        <s v="D3750P08S Набор отверток для точной механики, 50 мм, 8 предметов"/>
        <s v="AG010006 Щипцы загнутые 90° для стопорных колец с ПВХ рукоятками, сжим, 220 мм, 32-80 мм"/>
        <s v="AI010040 Фиксатор валов ГРМ универсальный"/>
        <s v="AN010136 Съемник ступицы гидравлический"/>
        <s v="AI050025 Ключ разрезной для топливных фильтров 3/8&quot;x14мм"/>
        <s v="D20T06S Набор отверток стержневых TORX® FULL STAR, 6 предметов"/>
        <s v="H01MH118S  Комплект угловых шестигранников коротких 1,5-19мм, 18 предметов"/>
        <s v="MK2040 Нож хозяйственный универсальный"/>
        <s v="C-A8 Тиски слесарные поворотные, 100 мм"/>
        <s v="JAI-1054 Гайковерт пневматический ударный 1/2&quot;DR 7000 об/мин., 920 Нм"/>
        <s v="AG010188 Ручка магнитная телескопическая с подсветкой max длина 690 мм, грузоподъемность до 2 кг."/>
        <s v="AI010084 Набор для регулировки ГРМ VANOS двигателей BMW V8 М60/M62/М54"/>
        <s v="AL010022A (AL010022) Приспособление для фиксации валов ГРМ двигателей VAG V6 2,6/2,8 л.от 91 г.в."/>
        <s v="AN010022 Приспособление для прокачки тормозов"/>
        <s v="AN010185 Щипцы для затяжки хомутов ШРУСа усиленные"/>
        <s v="AN050011 Набор для демонтажа гаек штоков амортизаторов, стоек McPherson"/>
        <s v="AR030034 Тестер электросистемы автомобиля 3-48V"/>
        <s v="AR060010 Щипцы д/демонтажа патрубков радиатора охлаждения"/>
        <s v="AR060011 Зажим для шлангов"/>
        <s v="DR0119S Рукоятка отверточная трещоточная в наборе с битами, 19 предметов"/>
        <s v="DR0152S Рукоятка отверточная трещоточная в наборе с битами и насадками, 52 предмета"/>
        <s v="H06SA109S Набор ключей торцевых шестигранных удлиненных с шаром, 9 предметов"/>
        <s v="H06SA209S Набор ключей торцевых шестигранных удлиненных с шаром дюймовых, 9 предметов"/>
        <s v="JAT-0919V Заклепочник гидропневматический композитный, 2.4 - 4.8 мм"/>
        <s v="P6414 Болторезы с изогнутой режущей кромкой на 28°, 350 мм"/>
        <s v="P6418 Болторезы угловые 28°, 450 мм"/>
        <s v="P9508D Щипцы загнутые 90° для стопорных колец удлиненные с ПВХ рукоятками, разжим, 215 мм, 10-32 мм"/>
        <s v="S68H5234111S Набор инструмента универсальный 1/4&quot;, 1/2&quot;DR Super Tech, 111 предметов"/>
        <s v="W681719 Ключ гаечный накидной трещоточный, 17х19 мм"/>
        <s v="AB010026S Набор съемников декоративных панелей салона автомобиля (MERCEDES)"/>
        <s v="AE310150 Съемник поликлиновых шкивов."/>
        <s v="M61116 Зубило слесарное, 16х180 мм"/>
        <s v="AI050092 Головка торцевая свечная 12-гранная глубокая 3/8''DR,  L-250 мм, 14 мм"/>
        <s v="AI050079 1/2''DR Насадка М16 tamperproof для сливных пробок картеров агрегатов трансмиссий а/м VAG"/>
        <s v="AI050103 1/2''DR Насадка ударная многоцелевая М14х60 мм. для а/м VW Т4.(Ключ верхних шаровых шарниров)"/>
        <s v="S03A6170 Головка торцевая ударная 3/4&quot;DR, 70 мм"/>
        <s v="AB010018 Сменное лезвие для срезки стекол 19 мм."/>
        <s v="AN010137 Приспособления для демонтажа ступичных колпачков"/>
        <s v="H02M118 Ключ торцевой шестигранный удлиненный, H18"/>
        <s v="H02M119 Ключ торцевой шестигранный удлиненный, H19"/>
        <s v="H02MH118S Набор ключей торцевых шестигранных удлиненных, 18 предметов"/>
        <s v="AB020019 Приспособление для вклейки стекол и декоративных элементов кузова 6 предметов"/>
        <s v="AE310149 Съемник шарнирных соединений рычажный с изменяемой высотой захвата 24-45 мм, захват 20 мм"/>
        <s v="W26414S Набор ключей гаечных комбинированных дюймовых в сумке 3/8&quot;--1-1/4&quot;, 14 предметов"/>
        <s v="JAI-1138L Гайковерт пневматический ударный 1&quot;DR 5000 об/мин., 2712 Нм"/>
        <s v="AB030071 Молоток рихтовочный вытяжной, ударно-поворотный"/>
        <s v="AG010110 Набор экстракторов спиральных конических с держателем 7 предметов"/>
        <s v="AI050102 Съемник масляных фильтров трехлапый самозажимной 95-165 мм."/>
        <s v="S05HD4113S Набор головок торцевых глубоких MAXI-DRIVE 1/2&quot;DR на держателе, 11-32 мм, 13 предметов"/>
        <s v="S05HD4213S Набор головок торцевых глубоких MAXI-DRIVE 1/2&quot;DR на держателе, SAE 7/16--1-1/4&quot;, 13 предметов"/>
        <s v="S11H304 Насадка торцевая 3/8&quot;DR с вставкой-битой крестовой, РН4, 48 мм"/>
        <s v="S11H404 Насадка торцевая 1/2&quot;DR с вставкой-битой крестовой, РН4, 55 мм"/>
        <s v="AN010001D Набор для развода тормозных цилиндров (пневматический)"/>
        <s v="JAB-0310 Отвертка пневматическая 6000 об/мин., 145 Нм"/>
        <s v="AI010029 Съемник многоцелевой."/>
        <s v="H02MH217S Набор ключей торцевых шестигранных удлиненных дюймовых, 17 предметов"/>
        <s v="AR020053A Набор переходников для тестирования электросистемы автомобиля"/>
        <s v="JAT-1045 Машинка отрезная торцевая угловая пневматическая 15000 об/мин., o75 мм"/>
        <s v="AI050110 Ключ цепной для масляных фильтров усиленный 60-165 мм."/>
        <s v="H06W1100 Ключ торцевой шестигранный карданный, Н10"/>
        <s v="H06W160 Ключ торцевой шестигранный карданный, Н6"/>
        <s v="H08WT40 Ключ торцевой карданный TORX®, T40"/>
        <s v="H08WT45 Ключ торцевой карданный TORX®, T45"/>
        <s v="H08WT50 Ключ торцевой карданный TORX®, T50"/>
        <s v="D71Z3125 Отвертка стержневая POZIDRIV® ANTI-SLIP GRIP, PZ3x125"/>
        <s v="AB030079 Съемники пистонов обшивки дверей в наборе"/>
        <s v="AN100002SP Набор для возврата поршней дисковых тормозов 42 предмета (ложемент)"/>
        <s v="AI020097 Приспособления для промывки форсунок систем впрыска"/>
        <s v="H23S109S Набор ключей торцевых шестигранных удлиненных с шаром для изношенного крепежа, 9 предметов"/>
        <s v="H23S1190 Ключ торцевой шестигранный удлиненный с шаром для изношенного крепежа, H19"/>
        <s v="P0817 Пассатижи с двухкомпонентными рукоятками, 180 мм"/>
        <s v="P0917 Бокорезы с увеличенными рычагами и двухкомпонентными рукоятками, 180 мм"/>
        <s v="AB020009A Стеклосъемник двойной (АВС пластик, диаметр 115мм)"/>
        <s v="AI010092 Фиксатор маховика коленчатого вала FORD, HONDA, MITSUBISHI, TOYOTA и т.д."/>
        <s v="AI040032 Ключ для привода выпускного вала ГРМ двигателей BMW M50, M52, S50, S52 для обслуживания системы VANOS"/>
        <s v="AI050141 Щуп для контроля уровня масла в двигателе VAG 2.0 l TFSI, 3.2 л FSI, 4.2 л FSI"/>
        <s v="AL010060 Приспособление для ремонта и обслуживания приводных цепей"/>
        <s v="AN040088 Приспособление с гидроприводом для замены сайлентблоков подвески BMW Е32,Е34,Е39,Е60,Е65,Е66"/>
        <s v="AR060032 Набор съемников гидравлических магистралей FORD, CHRYSLER, GM"/>
        <s v="S63H4310 Торцевая насадка 1/2&quot;DR с вставкой-битой RIBE для болтов ГБЦ двигателей VAG, М10S, 100 мм"/>
        <s v="AI010115 Приспособление для демонтажа шестерни привода и топливного насоса VP44 Common Rail двигателей BMW M47, M47T2, M47TU, M57, M57TU"/>
        <s v="AL010051 Приспособление для регулировки натяжного ролика привода ГРМ двигателей VAG V6 3.0l ASB, AVK, BBJ и помпы двигателей Golf, Jetta."/>
        <s v="AI010147 Ключ для проворачивания коленчатого вала двигателей VAG. Оригинальный № VAG T40058"/>
        <s v="AI010149 Регулировочный шаблон установки положения валов ГРМ двигателя VAG 4.2 л. Оригинальный № VAG T40047"/>
        <s v="AI010169 Приспособление для снятия/установки крышки колбы топливного насоса BMW F01"/>
        <s v="AI020186 Набор приспособлений для демонтажа топливных форсунок MB CDI"/>
        <s v="AI050170 Ключ масляного фильтра 1/2&quot;DR, 107 мм, 15 граней, для грузовых автомобилей VOLVO"/>
        <s v="AI050183 Специальная торцевая головка для демонтажа корпусных масляных фильтров дизельных двигателей VAG"/>
        <s v="AL010038 Набор приспособлений для фиксации коленчатых валов двигателей RENAULT"/>
        <s v="AL010117 Приспособление для поворота коленчатого вала грузовых автомобилей DAF EURO 4"/>
        <s v="AL010177 Съемник зубчатого колеса распределительных валов дизельных двигателей FORD DURATORQ. FORD: 303-651"/>
        <s v="AL010186 Набор приспособлений для регулировки фаз ГРМ двигателя  FIAT DUCATO/IVECO DAILY 2.3L JTD"/>
        <s v="AL010202 Фиксатор коленчатого вала  двигателей VAG 1.4/1.6 FSI/TSI. Оригинальный № VAG T10340"/>
        <s v="AL010210 Натяжитель цепи ГРМ двигателей BMW M52/54/56. BMW 114 220"/>
        <s v="AN010238 Приспособление для регулировки тормозных суппортов KNORR-BREMSE грузовых автомобилей"/>
        <s v="AN040190 Головка 1/2&quot;DR для уплотнительного кольца редуктора рулевого механизма MAN (FE410A)"/>
        <s v="AN040219 Головка 1/2&quot;DR для манжеты редуктора рулевого механизма HINO"/>
        <s v="AN040238 Головка торцевая 3/4&quot;DR, 85 мм, для гайки подшипника ступицы BPW 16 T"/>
        <s v="AR060059 Приспособление для установки ремня привода компрессора кондиционера FORD"/>
        <s v="AL010039 Фиксатор валов ГРМ двигателей VAG V8 5кл"/>
        <s v="JAT-6904S Пистолет продувочный с насадками, 5 предметов"/>
        <s v="T211000N Ключ динамометрический 1&quot;DR повышенной точности, 200-1000 Нм"/>
        <s v="T271001N Ключ динамометрический 1&quot;DR, 200-1000 Нм"/>
        <s v="T27200N Ключ динамометрический 1/2&quot;DR, 40-200 Нм"/>
        <s v="T27800N Ключ динамометрический 3/4&quot;DR, 150-800 Нм"/>
        <s v="T27060N Ключ динамометрический 3/8&quot;DR, 10-60 Нм"/>
        <s v="T094602 Редуктор усилитель крутящего момента &quot;Мультипликатор&quot; 1/2&quot; 231 Нм (F)*3/4&quot; 1500 Нм (M)"/>
        <s v="T04061 Ключ динамометрический 3/8&quot;DR, 10-60 Нм"/>
        <s v="T271500N Ключ динамометрический 1&quot;DR, 300-1500 Нм"/>
        <s v="JAI-1054-RK2 Ремонтный комплект двигателя гайковерта пневматического JAI-1054"/>
        <s v="JAI-1114 Гайковерт пневматический ударный композитный 1/2&quot;DR 9500 об/мин., 1356 Нм"/>
        <s v="OEWS007 Набор ключей гаечных рожковых в сумке, 6-27 мм, 7 предметов"/>
        <s v="CW00015 Ключ гаечный комбинированный, 15 мм"/>
        <s v="CW00028 Ключ гаечный комбинированный, 28 мм"/>
        <s v="UTS0038 Набор инструмента 1/4&quot;DR, 38 предметов"/>
        <s v="UTS0056 Набор инструмента универсальный 1/4&quot;, 1/2&quot;DR, 56 предметов"/>
        <s v="UTS0072 Набор инструмента универсальный 1/4&quot;, 1/2&quot;DR, 72 предмета"/>
        <s v="UTS0082 Набор инструмента универсальный 1/4&quot;, 1/2&quot;DR, 82 предмета"/>
        <s v="CP00180 Бокорезы с двухкомпонентными рукоятками, 180 мм"/>
        <s v="LNP0180 Длинногубцы прямые с духкомпонентными рукоятками, 180 мм"/>
        <s v="BNP0150 Длинногубцы изогнутые 45° с двухкомпонентными рукоятками, 160 мм"/>
        <s v="BNP0200 Длинногубцы изогнутые 45° с двухкомпонентными рукоятками, 200 мм"/>
        <s v="RKS01261 Привод в сборе для рукоятки трещоточной ARW1261"/>
        <s v="SLSHW8 Кувалда с деревянной рукояткой, 8 кг."/>
        <s v="SDS06CP Набор отверток стержневых, 6 предметов"/>
        <s v="ABJS3 Съемник шаровых шарнирных соединений рычажный с захватом 19 мм"/>
        <s v="ACATS10 Набор оправок для центровки ведомого диска сцепления, 10 предметов"/>
        <s v="ACBT Приспособление для установки хомутов с резаком"/>
        <s v="ACPTS3 Приспособление для возврата поршней дисковых тормозных механизмов в сборе, правая резьба"/>
        <s v="AGP33 Съемник с тремя поворотными двусторонними захватами 75 мм, диапазон захватов 40-76 мм"/>
        <s v="AGP36 Съемник с тремя поворотными двусторонними захватами 150 мм, диапазон захватов 60-152 мм"/>
        <s v="AGP38 Съемник с тремя поворотными двусторонними захватами 200 мм, диапазон захватов 80-203 мм"/>
        <s v="AHBPS13 Съемник многофункц. с болтовыми захватами в наборе, диапазон захватов 30-120 мм, 13 пр."/>
        <s v="AODTS12 Набор приспособлений для откручивания масляных пробок, 12 предметов"/>
        <s v="AOFCW45 Съемник масляных фильтров цепной с приводом 1/2''DR, 16 мм HDR, с диапазоном до 120 мм"/>
        <s v="AOFP30 Щипцы для демонтажа масляных фильтров 60-115 мм, 300 мм"/>
        <s v="AOFW6514 Съемник масляных фильтров &quot;чашка&quot; 14-граней, 65 мм"/>
        <s v="AOFWB30 Ключ ременный для непрофилированных деталей с диапазоном до 220 мм, 280 мм"/>
        <s v="ASC37 Стяжки пружин амортизационных стоек 370 мм, 2 предмета"/>
        <s v="ATAG12 Угломер"/>
        <s v="AVSC25 Рассухариватель клапанов верхнего расположения"/>
        <s v="AVSCS1 Рассухариватель клапанов универсальный в наборе"/>
        <s v="AVSP25 Щипцы для демонтажа маслосъемных колпачков, 250 мм"/>
        <s v="TW14224 Ключ динамометрический 1/4&quot;DR, 2-24 Нм"/>
        <s v="TW122821 Ключ динамометрический 1/2&quot;DR, 28-210 Нм"/>
        <s v="ACD23020 Диск отрезной абразивный по металлу, 230х2.0х22.2 мм"/>
        <s v="GUK197SB Сменные лезвия для ножа хозяйственного универсального GUK197, 10 шт."/>
        <s v="TDB130NTB Сверло спиральное по металлу HSS TiN в блистере, d13.0 мм"/>
        <s v="TDB020K5 Сверло спиральное по металлу HSS Co в ПВХ упаковке, d2.0 мм, 2 шт."/>
        <s v="TDB105K5 Сверло спиральное по металлу HSS Co в ПВХ упаковке, d10.5 мм"/>
        <s v="AIW12717 Гайковерт ударный пневматический 1/2&quot;DR 7500 об/мин, 717 Нм"/>
        <s v="DFTS10 Набор для развальцовки трубок 4-14 мм, 10 предметов"/>
        <s v="TLHTW1719 Ключ баллонный телескопический, 17х19 мм"/>
        <s v="W11213 Ключ гаечный рожковый серии ARC, 12х13 мм"/>
        <s v="W11417 Ключ гаечный рожковый серии ARC, 14х17 мм"/>
        <s v="W11719 Ключ гаечный рожковый серии ARC, 17х19 мм"/>
        <s v="W3S12PR Набор ключей гаечных комбинированных серии ARC на держателе, 6-22 мм, 12 предметов"/>
        <s v="W3S16TB Набор ключей гаечных комбинированных серии ARC в сумке, 6-24 мм, 16 предметов"/>
        <s v="W3S8PR Набор ключей гаечных комбинированных серии ARC на держателе, 6-19 мм, 8 предметов"/>
        <s v="W3S9PR Набор ключей гаечных комбинированных серии ARC на держателе, 8-22 мм, 9 предметов"/>
        <s v="W2S8PR Набор ключей гаечных накидных изогнутых серии ARC на держателе, 6-22 мм, 8 предметов"/>
        <s v="W3S10PR Набор ключей гаечных комбинированных серии ARC на держателе, 6-19 мм, 10 предметов"/>
        <s v="AFWBK Набор для снятия и установки ступицы и подшипников, 15 предметов"/>
        <s v="AAG0510 Машинка углошлифовальная пневматическая 10000 об/мин., 125 мм"/>
        <s v="ABGK7 Пистолет продувочный с насадками в наборе, 7 предметов"/>
        <s v="AHK9150 Молоток пневматический 150 мм в наборе с насадками, 9 предметов"/>
        <s v="ATIG2 Манометр для контроля давления и подкачки шин"/>
        <s v="LSW1 Гайковерт ручной механический 1&quot;DR, 3800 Нм"/>
        <s v="LSW2 Гайковерт ручной механический 1&quot;DR, 3800 Нм и головки торцевые 1&quot;DR 32 мм, 33 мм"/>
        <s v="LSW3 Гайковерт ручной механический удлиненный 1&quot;DR, 3800 Нм и головки торцевые 1&quot;DR 32 мм, 33 мм"/>
        <s v="LSWS11S Набор головок торцевых для ручного гайковерта 1&quot;DR, 21-50 мм, 11 предметов"/>
        <s v="UTS0082/12 Набор инструмента универсальный 1/4&quot;, 1/2&quot;DR с головками торцевыми 12-гранными, 82 предмета"/>
        <s v="MT81S2 Набор метчиков T-COMBO двухпроходных ручных универсальных М8х1.0, HSS-G, 2 шт."/>
        <s v="MT1215S2 Набор метчиков T-COMBO двухпроходных ручных универсальных М12х1.5, HSS-G, 2 шт."/>
        <s v="MT142S2 Набор метчиков T-COMBO двухпроходных ручных универсальных М14х2.0, HSS-G, 2 шт."/>
        <s v="RTH20 Вороток-держатель трещоточный удлиненный для метчиков ручных M5-12"/>
        <s v="SMT7525AM Рулетка с магнитным захватом и автостопом, в обрезиненном корпусе, 7.5 м"/>
        <s v="TDBS25K5 Набор спиральных сверл по металлу HSS Co в металлическом кейсе, d1.0-13.0 мм, 25 предмето"/>
        <s v="AIW12122 Гайковерт ударный пневматический 1/2&quot;DR 8800 об/мин, 1220 Nm"/>
        <s v="HK10S Набор ключей торцевых шестигранных, H1.5-H10, 10 предметов"/>
        <s v="HK70 Ключ торцевой шестигранный, H7"/>
        <s v="HKB9S Набор ключей торцевых шестигранных с шаром, H1.5-H10, 9 предметов"/>
        <s v="HKLB10S Набор ключей торцевых шестигранных удлиненных с шаром, H1.5-H10, 10 предметов"/>
        <s v="HKLB70 Ключ торцевой шестигранный удлиненный с шаром, H7"/>
        <s v="TKS9S Набор ключей торцевых TORX® коротких, Т10-T50, 9 предметов"/>
        <s v="TK9S Набор ключей торцевых TORX®, Т10-T50, 9 предметов"/>
        <s v="TKL15 Ключ торцевой TORX® удлиненный, T15"/>
        <s v="TKL20 Ключ торцевой TORX® удлиненный, T20"/>
        <s v="TTKS9S Набор ключей торцевых T-TORX® коротких с центрированным штифтом, Т10H-T50H, 9 предметов"/>
        <s v="TRIS131 Набор для восстановления резьбы M5-M12, 131 предмет"/>
        <s v="TRIS101 Набор для восстановления резьбы M10x1.0, 15 предметов"/>
        <s v="TRIS1215 Набор для восстановления резьбы M12x1.5, 15 предметов"/>
        <s v="TRIS14125 Набор для восстановления резьбы M14x1.25, 15 предметов"/>
        <s v="SPTRS145 Набор для восстановления резьбы свечного отверстия М14, 5 предметов"/>
        <s v="SES25 Набор экстракторов поврежденного крепежа, 25 предметов"/>
        <s v="GPTRK101 Набор для восстановления резьбы свечного отверстия М10х1.0, 5 предметов"/>
        <s v="GPTRK12125 Набор для восстановления резьбы свечного отверстия М12х1.25, 5 предметов"/>
        <s v="GPTRK14125 Набор для восстановления резьбы свечного отверстия М14х1.25, 5 предметов"/>
        <s v="RTK15 Набор для восстановления резьбы M6-М12, 15 предметов"/>
        <s v="ACPTK18 Приспособление для возврата поршней дисковых тормозных механизмов в наборе, 18 предметов"/>
        <s v="ABCRT2 Приспособление для возврата поршней дисковых тормозных механизмов в наборе, 7 предметов"/>
        <s v="PBCSS5 Набор головок торцевых и насадки со вставкой-битой с пятигранным профилем для обслуживания тормозных механизмов 1/2&quot;DR, 5 предметов"/>
        <s v="BPBP Щипцы-трубогиб для трубок диаметром 4.75-6 мм"/>
        <s v="BPFTH Набор для развальцовки трубок 4.75-6 мм с гидравлическим приводом, 16 предметов"/>
        <s v="BSCP Щипцы универсальные для демонтажа тормозных пружин"/>
        <s v="BTS Набор инструментов для обслуживания тормозных механизмов, 8 предметов"/>
        <s v="OGF50 Масленка нагнетательная с гибким шлангом, 500 мл"/>
        <s v="DFTS10-2 Пуансон 4.75 мм для набора DFTS10"/>
        <s v="TT6GR-R Тележка инструментальная 6-ти полочная (серая с красными ящиками)"/>
        <s v="IS11234 Головка торцевая ударная глубокая 1/2&quot;DR, 34 мм"/>
        <s v="DSW0810 Ключ гаечный карданный, 8х10 мм"/>
        <s v="DSW1011 Ключ гаечный карданный, 10х11 мм"/>
        <s v="QCCSF38 Муфта БРС европейского типа с внутренней резьбовой частью BSPT 3/8&quot;"/>
        <s v="BBIW121080 Гайковерт ударный аккумуляторный бесщёточный 1/2&quot;DR, 21В, 1080 Нм"/>
        <s v="W3S6TB Набор ключей гаечных комбинированных серии ARC в сумке, 34-50 мм, 6 предметов"/>
        <s v="WNW323340TB Ключ баллонный двусторонний для грузовых а/м, 32х33 мм, 400 мм с воротком 600 мм, в сумке"/>
        <s v="TB12 Ящик для инструмента 12&quot;, пластиковый, 320х175х160 мм"/>
        <s v="TB22 Ящик для инструмента 22&quot;, пластиковый, 565х325х290 мм"/>
        <s v="AIW1275 Гайковерт ударный пневматический 1/2&quot;DR 8000 об/мин, 1275 Нм"/>
        <s v="RHS2 Заклепочник рычажный усиленный для резьбовых заклепок, M3, M4, M5, M6, М8, М10"/>
        <s v="SHPS18 Набор съемников подшипников и ступиц с обратным молотком, 18 предметов"/>
        <s v="AOFCW35 Съемник цепной для непрофилированных деталей, диапазон 60-160 мм"/>
        <s v="BESS1216 Набор головок торцевых спиральных для поврежденного крепежа 1/2&quot;DR, 8-27 мм, 16 предметов"/>
        <s v="TS128 Набор инструмента универсальный 1/4&quot;, 1/2&quot;DR, 128 предметов"/>
        <s v="TWA1525 Ключ динамометрический 1/4&quot;DR, 5-25 Нм"/>
        <s v="OMT69S Набор инструмента универсальный 1/4&quot;, 1/2&quot;DR, 69 предметов"/>
        <s v="OMT40S Набор метчиков и плашек, 40 предметов"/>
        <s v="OMT31S Набор вставок-бит, 31 предмет"/>
        <s v="OMT9S Набор ключей торцевых шестигранных с шаром, H1.5-10 мм, 9 предметов"/>
        <s v="OMT131S (OMT131S18) Набор инструмента универсальный 1/4&quot;, 3/8&quot; и 1/2&quot;DR, 131 предмет"/>
        <s v="011417 Ключ гаечный рожковый, 14х17 мм"/>
        <s v="030032 Ключ гаечный комбинированный, 32 мм"/>
        <s v="114013 Головка торцевая 1/4&quot;DR, 13 мм"/>
        <s v="281402 Рукоятка трещоточная 1/4&quot;DR, 72 зубца, 140 мм"/>
        <s v="460010 Клещи переставные с коробчатым захватом и двухкомпонентными рукоятками, 250 мм, 0-45 мм"/>
        <s v="A90003 Ключ баллонный крестообразный 17х19х21х22 мм, вставка 1/2&quot;DR"/>
        <s v="A90004 Фильтросъемник &quot;краб&quot; 63-120 мм."/>
        <s v="420107 Длинногубцы прямые с двухкомпонентными рукоятками, 180 мм"/>
        <s v="440107 Щипцы прямые для стопорных колец с двухкомпонентными рукоятками, сжим, 180 мм, 5-40 мм"/>
        <s v="440307 Щипцы прямые для стопорных колец с двухкомпонентными рукоятками, разжим, 180 мм, 5-40 мм"/>
        <s v="440407 Щипцы загнутые 90°  для стопорных колец с двухкомпонентными рукоятками, разжим, 180 мм, 5-32 мм"/>
        <s v="112021 Головка торцевая 1/2&quot;DR, 21 мм"/>
        <s v="750106 Отвертка стержневая 6 в 1 ROUND GRIP 1/4&quot;,5/16&quot;DR, SL5,6, PH1,2"/>
        <s v="A90018 Съемник масляных фильтров &quot;чашка&quot; 14-граней, O-65 мм"/>
        <s v="A90019 Съемник масляных фильтров &quot;чашка&quot; 14-граней, O-76 мм"/>
        <s v="910614 Набор головок торцевых 1/4&quot;, 3/8&quot;, 1/2&quot;DR на держателе, внешний TORX®, E4-E24, 14 предметов"/>
        <s v="952310 Набор ключей торцевых шестигранных с шаром H1.5-H10, 10 предметов"/>
        <s v="975006 Набор отверток стержневых ROUND GRIP, 6 предметов"/>
        <s v="975008 Набор отверток стержневых ROUND GRIP, 8 предметов"/>
        <s v="OMP11281 Гайковерт пневматический ударный 1/2&quot;DR, 8000 об/мин., 815 Нм"/>
        <s v="112322 Головка торцевая 12-гранная 1/2&quot;DR, 22 мм"/>
        <s v="OMT150S (OMT150S18) Набор инструмента универсальный 1/4&quot;, 3/8&quot; и 1/2&quot;DR, 150 предметов"/>
        <s v="953009 Набор ключей торцевых TORX® Т10-T50, 9 предметов"/>
        <s v="A90038 Ключ динамометрический 1/4&quot;DR, 5-25 Нм"/>
        <s v="A90039 Ключ динамометрический 3/8&quot;DR, 10-110 Нм"/>
        <s v="A90038RK Ремонтный комплект для ключа динамометрического A90038"/>
        <s v="OHT202 Домкрат подкатной 2 т., 135-330 мм"/>
        <s v="OHT203 Домкрат подкатной 3 т. с увеличенной высотой подъема, 192-533 мм"/>
        <s v="OHT102 Домкрат гидравлический профессиональный 2 т., 158-308 мм"/>
        <s v="OHT103 Домкрат гидравлический профессиональный 3 т., 180-350 мм"/>
        <s v="OHT105 Домкрат гидравлический профессиональный 5 т., 200-405 мм"/>
        <s v="OHT108 Домкрат гидравлический профессиональный 8 т., 200-405 мм"/>
        <s v="OHT110 Домкрат гидравлический профессиональный 10 т., 200-405 мм"/>
        <s v="OHT112 Домкрат гидравлический профессиональный 12 т., 210-415 мм"/>
        <s v="OHT116 Домкрат гидравлический профессиональный 16 т., 225-445 мм"/>
        <s v="OHT120 Домкрат гидравлический профессиональный 20 т., 235-440 мм"/>
        <s v="OHT132 Домкрат гидравлический профессиональный 32 т., 285-465 мм"/>
        <s v="OHT202C Домкрат подкатной в кейсе 2 т., 135-330 мм"/>
        <s v="OMT77S Набор инструмента универсальный 1/4&quot;, 1/2&quot;DR, 77 предметов"/>
        <s v="OMT77S12 Набор инструмента универсальный 1/4&quot;, 1/2&quot;DR с головками торцевыми 12-гранными 1/2&quot;DR, 77 предметов"/>
        <s v="OHT150 Домкрат гидравлический профессиональный 50 т., 285-465 мм"/>
        <s v="OHT100 Домкрат гидравлический профессиональный 100 т., 335-515 мм"/>
        <s v="912012 Набор головок торцевых 1/2&quot;DR на держателе, 10-24 мм, 12 предметов"/>
        <s v="912112 Набор головок торцевых глубоких 1/2&quot;DR на держателе, 10-24 мм, 12 предметов"/>
        <s v="912312 Набор головок торцевых 12-гранных 1/2&quot;DR на держателе, 10-24 мм, 12 предметов"/>
        <s v="912212 Набор головок торцевых глубоких 12 гранных 1/2&quot;DR на держателе, 10-24 мм, 12 предметов"/>
        <s v="914013 Набор головок торцевых 1/4&quot;DR на держателе, 4-14 мм, 13 предметов"/>
        <s v="914110 Набор головок торцевых глубоких 1/4&quot;DR на держателе, 5-14 мм, 10 предметов"/>
        <s v="A90040 Фонарь светодиодный, карманный, с фокусированным световым пучком, L-140 мм, O-15 мм"/>
        <s v="112410 Головка торцевая ударная 1/2&quot;DR, 10 мм"/>
        <s v="112412 Головка торцевая ударная 1/2&quot;DR, 12 мм"/>
        <s v="112519 Головка торцевая ударная глубокая 1/2&quot;DR, 19 мм"/>
        <s v="953242 Набор вставок-бит и переходников 3/8&quot;, 1/2&quot;DR, 42 предмета"/>
        <s v="OHT305M Стойка трансмиссионная г/п 500 кг."/>
        <s v="OHT918M Набор гидравлического инструмента для кузовного ремонта 10 т. 17 предметов"/>
        <s v="OHT404M Цилиндр гидравлический прямого действия 4 т."/>
        <s v="912003 Набор адаптеров для механизированного инструмента, 3 предмета."/>
        <s v="914910 Набор головок торцевых глубоких 12-гранных 1/4&quot;DR на держателе, SAE 3/16&quot;--9/16&quot;, 10 предметов"/>
        <s v="OHT699M Матрица с набором пуансонов для гидравлических прессов"/>
        <s v="OHT620MP Насос для гидравлического пресса ОНТ620М"/>
        <s v="911212 Набор головок торцевых с аксессуарами 1/2&quot;DR, 10-19 мм, 12 предметов"/>
        <s v="112930 Насадка торцевая 1/2&quot; DR с вставкой-битой TORX®, Т30"/>
        <s v="121920 Насадка торцевая 1/2&quot;DR с вставкой-битой TORX®, Т20, 100 мм"/>
        <s v="121925 Насадка торцевая 1/2&quot;DR с вставкой-битой TORX®, Т25, 100 мм"/>
        <s v="121927 Насадка торцевая 1/2&quot;DR с вставкой-битой TORX®, Т27, 100 мм"/>
        <s v="121930 Насадка торцевая 1/2&quot;DR с вставкой-битой TORX®, Т30, 100 мм"/>
        <s v="121940 Насадка торцевая 1/2&quot;DR с вставкой-битой TORX®, Т40, 100 мм"/>
        <s v="121945 Насадка торцевая 1/2&quot;DR с вставкой-битой TORX®, Т45, 100 мм"/>
        <s v="121950 Насадка торцевая 1/2&quot;DR с вставкой-битой TORX®, Т50, 100 мм"/>
        <s v="121955 Насадка торцевая 1/2&quot;DR с вставкой-битой TORX®, Т55, 100 мм"/>
        <s v="121960 Насадка торцевая 1/2&quot;DR с вставкой-битой TORX®, Т60, 100 мм"/>
        <s v="912910 Набор насадок торцевых 1/2&quot;DR с вставками-битами TORX® на держателе, T20-T70, 55 мм, 10 предметов"/>
        <s v="A90044 Тиски слесарные поворотные, 100 мм"/>
        <s v="138402 Насадка торцевая 3/8&quot;DR с вставкой-битой крестовой, РН2"/>
        <s v="138601 Насадка торцевая 3/8&quot;DR с вставкой-битой POZIDRIV®, PZ1"/>
        <s v="138602 Насадка торцевая 3/8&quot;DR с вставкой-битой POZIDRIV®, PZ2"/>
        <s v="138330 Насадка торцевая 3/8&quot;DR с вставкой-битой TORX®, T30"/>
        <s v="138208 Насадка торцевая 3/8&quot;DR с вставкой-битой шестигранной, H8"/>
        <s v="138855 Насадка торцевая 3/8&quot;DR с вставкой-битой TORX®, T55"/>
        <s v="114602 Насадка торцевая 1/4&quot;DR с вставкой-битой POZIDRIV®, PZ2"/>
        <s v="114308 Насадка торцевая 1/4&quot;DR с вставкой-битой TORX®, T8"/>
        <s v="114325 Насадка торцевая 1/4&quot;DR с вставкой-битой TORX®, T25"/>
        <s v="114203 Насадка торцевая 1/4&quot;DR с вставкой-битой шестигранной, H3"/>
        <s v="114205 Насадка торцевая 1/4&quot;DR с вставкой-битой шестигранной, H5"/>
        <s v="114504 Насадка торцевая 1/4&quot;DR с вставкой-битой шлицевой, SL4"/>
        <s v="114555 Насадка торцевая 1/4&quot;DR с вставкой-битой шлицевой, SL5.5"/>
        <s v="112716 Головка торцевая глубокая 1/2&quot;DR, внешний TORX®, E16"/>
        <s v="910714 Набор головок торцевых глубоких 1/4&quot;, 3/8&quot;, 1/2&quot;DR на держателе, внешний TORX®, E4-E24, 14 предметов"/>
        <s v="912709 Набор головок торцевых глубоких 1/2&quot;DR на держателе, внешний TORX®, E10-E24, 9 предметов"/>
        <s v="120207 Насадка торцевая 1/2&quot;DR с вставкой-битой шестигранной, Н7"/>
        <s v="120214 Насадка торцевая 1/2&quot;DR с вставкой-битой шестигранной, Н14"/>
        <s v="120219 Насадка торцевая 1/2&quot;DR с вставкой-битой шестигранной, Н19"/>
        <s v="120710 Насадка торцевая 1/2&quot;DR с вставкой-битой SPLINE, M10"/>
        <s v="121204 Насадка торцевая 1/2&quot;DR с вставкой-битой шестигранной, Н4, 100 мм"/>
        <s v="121205 Насадка торцевая 1/2&quot;DR с вставкой-битой шестигранной, Н5, 100 мм"/>
        <s v="121206 Насадка торцевая 1/2&quot;DR с вставкой-битой шестигранной, Н6, 100 мм"/>
        <s v="121207 Насадка торцевая 1/2&quot;DR с вставкой-битой шестигранной, Н7, 100 мм"/>
        <s v="121208 Насадка торцевая 1/2&quot;DR с вставкой-битой шестигранной, Н8, 100 мм"/>
        <s v="121209 Насадка торцевая 1/2&quot;DR с вставкой-битой шестигранной, Н9, 100 мм"/>
        <s v="121210 Насадка торцевая 1/2&quot;DR с вставкой-битой шестигранной, Н10, 100 мм"/>
        <s v="121212 Насадка торцевая 1/2&quot;DR с вставкой-битой шестигранной, Н12, 100 мм"/>
        <s v="121214 Насадка торцевая 1/2&quot;DR с вставкой-битой шестигранной, Н14, 100 мм"/>
        <s v="121217 Насадка торцевая 1/2&quot;DR с вставкой-битой шестигранной, Н17, 100 мм"/>
        <s v="121219 Насадка торцевая 1/2&quot;DR с вставкой-битой шестигранной, Н19, 100 мм"/>
        <s v="121705 Насадка торцевая 1/2&quot;DR с вставкой-битой SPLINE, M5, 100 мм"/>
        <s v="121706 Насадка торцевая 1/2&quot;DR с вставкой-битой SPLINE, M6, 100 мм"/>
        <s v="121708 Насадка торцевая 1/2&quot;DR с вставкой-битой SPLINE, M8, 100 мм"/>
        <s v="121710 Насадка торцевая 1/2&quot;DR с вставкой-битой SPLINE, M10, 100 мм"/>
        <s v="121714 Насадка торцевая 1/2&quot;DR с вставкой-битой SPLINE, M14, 100 мм"/>
        <s v="121716 Насадка торцевая 1/2&quot;DR с вставкой-битой SPLINE, M16, 100 мм"/>
        <s v="121718 Насадка торцевая 1/2&quot;DR с вставкой-битой SPLINE, M18, 100 мм"/>
        <s v="921207 Набор насадок торцевых 1/2&quot;DR с вставками-битами шестигранными на держателе, H4-H10, 100 мм, 7 предметов"/>
        <s v="921703 Набор насадок торцевых 1/2&quot;DR с вставками-битами SPLINE на держателе, M14-M18, 100 мм, 3 предмета"/>
        <s v="121716T Насадка торцевая 1/2&quot;DR с вставкой-битой TAMPERPROOF SPLINE, M16H, 100 мм"/>
        <s v="OHT225C Домкрат подкатной 2.5 т. с фиксатором в кейсе, 140-387 мм"/>
        <s v="514310 Вставка-бита 1/4&quot;DR TORX®, T10, 25 мм"/>
        <s v="514315 Вставка-бита 1/4&quot;DR TORX®, T15, 25 мм"/>
        <s v="514404 Вставка-бита 1/4&quot;DR крестовая, РН4, 25 мм"/>
        <s v="514560 Вставка-бита 1/4&quot;DR шлицевая, SL6, 25 мм"/>
        <s v="514600 Вставка-бита 1/4&quot;DR POZIDRIV®, PZ0, 25 мм"/>
        <s v="514602 Вставка-бита 1/4&quot;DR POZIDRIV®, PZ2, 25 мм"/>
        <s v="531206 Вставка-бита 10 мм DR шестигранная, H6, 30 мм"/>
        <s v="531207 Вставка-бита 10 мм DR шестигранная, H7, 30 мм"/>
        <s v="531210 Вставка-бита 10 мм DR шестигранная, H10, 30 мм"/>
        <s v="531212 Вставка-бита 10 мм DR шестигранная, H12, 30 мм"/>
        <s v="531320 Вставка-бита 10 мм DR TORX®, T20, 30 мм"/>
        <s v="531327 Вставка-бита 10 мм DR TORX®, T27, 30 мм"/>
        <s v="531330 Вставка-бита 10 мм DR TORX®, T30, 30 мм"/>
        <s v="531340 Вставка-бита 10 мм DR TORX®, T40, 30 мм"/>
        <s v="531350 Вставка-бита 10 мм DR TORX®, T50, 30 мм"/>
        <s v="531355 Вставка-бита 10 мм DR TORX®, T55, 30 мм"/>
        <s v="531360 Вставка-бита 10 мм DR TORX®, T60, 30 мм"/>
        <s v="531705 Вставка-бита 10 мм DR SPLINE, M5, 30 мм"/>
        <s v="571204 Вставка-бита 10 мм DR шестигранная, H4, 75 мм"/>
        <s v="571205 Вставка-бита 10 мм DR шестигранная, H5, 75 мм"/>
        <s v="571206 Вставка-бита 10 мм DR шестигранная, H6, 75 мм"/>
        <s v="571208 Вставка-бита 10 мм DR шестигранная, H8, 75 мм"/>
        <s v="571212 Вставка-бита 10 мм DR шестигранная, H12, 75 мм"/>
        <s v="571330 Вставка-бита 10 мм DR TORX®, T30, 75 мм"/>
        <s v="571340 Вставка-бита 10 мм DR TORX®, T40, 75 мм"/>
        <s v="571708 Вставка-бита 10 мм DR SPLINE, M8, 75 мм"/>
        <s v="571710 Вставка-бита 10 мм DR SPLINE, M10, 75 мм"/>
        <s v="200314 Держатель для вставок-бит 1/4&quot;HDR магнитный с дополнительной фиксацией, 67 мм"/>
        <s v="A90046RJ Губки 150 мм для тисков A90046"/>
        <s v="A90054 Тиски слесарные, 300 мм"/>
        <s v="OMP11339L Гайковерт пневматический ударный с удлиненным приводом 1&quot;DR, 5000 об/мин., 3390 Нм"/>
        <s v="203812T Переходник 3-х сторонний 1/2&quot;DR"/>
        <s v="556208 Вставка-бита 5/16&quot;DR шестигранная, H8, 30 мм"/>
        <s v="556212 Вставка-бита 5/16&quot;DR шестигранная, H12, 30 мм"/>
        <s v="556404 Вставка-бита 5/16&quot;DR крестовая, РН4, 30 мм"/>
        <s v="556510 Вставка-бита 5/16&quot;DR шлицевая, SL10, 30 мм"/>
        <s v="556512 Вставка-бита 5/16&quot;DR шлицевая, SL12, 30 мм"/>
        <s v="556603 Вставка-бита 5/16&quot;DR POZIDRIV®, PZ3, 30 мм"/>
        <s v="556604 Вставка-бита 5/16&quot;DR POZIDRIV®, PZ4, 30 мм"/>
        <s v="556708 Вставка-бита 5/16&quot;DR SPLINE, M8, 30 мм"/>
        <s v="556860 Вставка-бита 5/16&quot;DR TAMPERPROOF TORX®, T60H, 30 мм"/>
        <s v="OHT230W Поворотное колесо для домкрата подкатного OHT230"/>
        <s v="OMT131STE Набор головок торцевых 1/4&quot; 5-13 мм, 1/2&quot; DR 10-32 мм с аксессуарами и вставками-битами в EVA ложементе 560х375 мм, 131 предмет"/>
        <s v="OMT18STE Набор головок торцевых глубоких 1/2&quot; DR 8-32 мм в EVA ложементе 280х375 мм, 18 предметов"/>
        <s v="912018 Набор головок торцевых 1/2&quot;DR на держателе, 8-32 мм, 18 предметов"/>
        <s v="OHT404N Цилиндр гидравлический прямого действия 4 т."/>
        <s v="OHT410N Цилиндр гидравлический прямого действия 10 т."/>
        <s v="OHT810N Насос ручной гидравлический 10 т."/>
        <s v="OHT420N Цилиндр гидравлический прямого действия 20 т."/>
        <s v="OHT918N Набор гидравлического инструмента для кузовного ремонта 10 т. 17 предметов"/>
        <s v="OHT820N Насос ручной гидравлический 20 т."/>
        <s v="FL015 Очиститель битумных и масляных пятен (аэрозоль), 335 мл"/>
        <s v="FL017 5-ти минутная концентрированная промывка двигателя, 520 мл"/>
        <s v="FL019 Мастика резино-битумная (аэрозоль), 520 мл"/>
        <s v="FL022 Концентрированная промывка системы охлаждения, 354 мл"/>
        <s v="FL025 Смазка силиконовая (аэрозоль), 335 мл"/>
        <s v="FL030 Автошампунь &quot;Для бесконтактной мойки&quot;, 1 л"/>
        <s v="FL032 Автошампунь &quot;Для бесконтактной мойки&quot;, 5 л"/>
        <s v="FL042 Размораживатель замков с силиконом, 50 мл (аэрозоль)"/>
        <s v="FL046 Полироль кузова с воском, 400 мл"/>
        <s v="FL056 Очиститель карбюратора (аэрозоль), 520 мл"/>
        <s v="FL060 Очиститель инжекторов и клапанов, 335 мл"/>
        <s v="FL090 Антигель и очиститель дизельного топлива (концентрат), 520 мл"/>
        <s v="FL103 Масло лубрикаторное для пневматического инструмента, 520 мл"/>
        <s v="FL113 Преобразователь ржавчины с цинком (спрей), 400 мл"/>
        <s v="FL126 Антигель и очиститель дизельного топлива (концентрат), 210 мл"/>
        <s v="FL127 Размораживатель стекол (аэрозоль), 210 мл"/>
        <s v="FLP309 Очиститель тормозных дисков, 650 мл (аэрозоль)"/>
        <s v="FLP311 Очиститель инструмента, 500 мл (аэрозоль)"/>
        <s v="FLP312 Преобразователь ржавчины с цинком, 500 мл (триггер)"/>
        <s v="FLP316 Масло лубрикаторное для пневматического инструмента, 500 мл (канистра)"/>
        <s v="ZB002 Телескопическая щетка для мытья автомобиля (92/161 см)"/>
        <s v="ZB003 Телескопическая щетка для мытья автомобиля (92/161 см)"/>
        <s v="CPN-IW4-203 Гайковерт пневматический ударный  3/4&quot; DR, 2034 Нм"/>
        <s v="CPN-AG5-1812 Углошлифовальная машина пневматическая  125 мм, 12000 об/мин, 1838 Вт"/>
        <s v="CPN-DG40-226 Бормашина пневматическая 22000 об/мин, 6 мм"/>
        <s v="S03AD4321 Головка торцевая ударная удлиненная тонкостенная 1/2&quot;DR для легкосплавных колесных дисков, 21 мм"/>
      </sharedItems>
    </cacheField>
    <cacheField name="[Уценка ТД остатки].[ФИЛИАЛ].[ФИЛИАЛ]" caption="ФИЛИАЛ" numFmtId="0" hierarchy="33" level="1">
      <sharedItems count="11">
        <s v="Москва"/>
        <s v="Питер"/>
        <s v="Новосибирск"/>
        <s v="Владивосток"/>
        <s v="Уфа"/>
        <s v="Тюмень"/>
        <s v="Казань"/>
        <s v="Ростов"/>
        <s v="Калининград"/>
        <s v="Хабаровск"/>
        <s v="Воронеж"/>
      </sharedItems>
    </cacheField>
    <cacheField name="[Measures].[СКИДКА ОТ РЦ]" caption="СКИДКА ОТ РЦ" numFmtId="0" hierarchy="55" level="32767"/>
    <cacheField name="[Measures].[СПЕЦ ЦЕНА]" caption="СПЕЦ ЦЕНА" numFmtId="0" hierarchy="54" level="32767"/>
    <cacheField name="[Уценка ТД остатки].[Причина уценки'].[Причина уценки']" caption="Причина уценки'" numFmtId="0" hierarchy="27" level="1">
      <sharedItems containsBlank="1" count="94">
        <s v="1 из аккумуляторов не работает"/>
        <s v="нет упаковки"/>
        <m/>
        <s v="неверная маркировка"/>
        <s v="не комплект (только тяга)"/>
        <s v="Сломан блистер"/>
        <s v="Нарушена упаковка"/>
        <s v="Сломан блистер,Трещина на кейсе"/>
        <s v="сломан блистер, нет упаковки"/>
        <s v="Лопнут блистер, нет упаковки"/>
        <s v="Не верная маркировка"/>
        <s v="поврежден кейс, сильный некомплект"/>
        <s v="Нет упаковки, кейс затертый"/>
        <s v="нарушена упаковка (ш-р)"/>
        <s v="восстановлен"/>
        <s v="нетоварный вид"/>
        <s v="повреждена упаковка"/>
        <s v="Нетоварный вид упаковки"/>
        <s v="нарушена упаковка, сломан блистер"/>
        <s v="б/у, восстановлен"/>
        <s v="ржавая"/>
        <s v="Нет упаковки, кейс потертый."/>
        <s v="б/у нетоварный вид"/>
        <s v="б/у, нетоварный вид"/>
        <s v="Рваная упаковка"/>
        <s v="Наружена упаковка"/>
        <s v="Рваный блистер, Сломан блистер"/>
        <s v="некомплект"/>
        <s v="сломан блистер/ некомплект"/>
        <s v="б/у"/>
        <s v="Порвана подложка, без упаковки, б/у"/>
        <s v="мятый кейс, нет 2 головок; Нет упаковки, кейс по тертый"/>
        <s v="Небольшие потертости"/>
        <s v="восстановленый"/>
        <s v="не комплет, нет гидравлической части (основной), возврат от АРМТЕК"/>
        <s v="Не верный фартук, Рваная упаковка"/>
        <s v="не комплект, нарушена упаковка"/>
        <s v="б/у восстановлен + нарушена упаковка (ш-р)"/>
        <s v="Нетоварный вид. Разорвана упаковка."/>
        <s v="Рваный чехол, Сломан кейс"/>
        <s v="сломан кейс"/>
        <s v="не товарный вид"/>
        <s v="нет упаковки, б/у"/>
        <s v="Не потребный вид"/>
        <s v="мятый кейс"/>
        <s v="не комплект повреждение упаковки"/>
        <s v="после ремонта"/>
        <s v="Не комплект"/>
        <s v="б/у восстановлен"/>
        <s v="Не товарный вид кейса, нарушен фартук, вмятины на кейсе"/>
        <s v="Мятый кейс, нет упаковки"/>
        <s v="Со следами ржавчины"/>
        <s v="Рваная, мятая упаковка"/>
        <s v="Рваный блистер"/>
        <s v="Ликвидный товар, вернули по причине изменения квантовки"/>
        <s v="Расколота пластмассовая упаковка"/>
        <s v="не соответсвие размеров"/>
        <s v="Востановлен"/>
        <s v="Сломан держатель"/>
        <s v="поврежден держатель"/>
        <s v="Нет маркировки на упаковки"/>
        <s v="ржавый"/>
        <s v="Лопнут блистер"/>
        <s v="Поврежден кейс"/>
        <s v="Мятые, рваные коробки"/>
        <s v="нетоварный вид, некомплект, нет резьбы на 1ой плашке"/>
        <s v="Нет блистера (с расформированных наборов)"/>
        <s v="поврежден блистер"/>
        <s v="нарушена упаковка,восстановленный гайковерт"/>
        <s v="Нетов.вид. Инструментом пользовались"/>
        <s v="б/у, восстановлен, Мятая упаковка (от влажности коробки замялись)"/>
        <s v="нет коробки"/>
        <s v="Восстановлен, не товарный вид"/>
        <s v="Потекло масло"/>
        <s v="б/у, восстановлен, Потекло масло"/>
        <s v="Вытекло масло-5шт"/>
        <s v="Нарушение покрытия"/>
        <s v="Сломан блисте"/>
        <s v="ошибка артикула на упаковке, сломан блистер"/>
        <s v="восстановленный"/>
        <s v="поломан держатель, нет одного ключа"/>
        <s v="повреждение упаковки"/>
        <s v="не комплект (только колесо)"/>
        <s v="Замят балон"/>
        <s v="замят баллон"/>
        <s v="мятый балон"/>
        <s v="Вмятина на баллоне"/>
        <s v="Замятие"/>
        <s v="Трещина на крышке"/>
        <s v="помят баллончик"/>
        <s v="Сломана крышка"/>
        <s v="Повреждение этикетки"/>
        <s v="Замята канистра"/>
        <s v="Грязные рукоятки"/>
      </sharedItems>
    </cacheField>
    <cacheField name="[Уценка ТД остатки].[Статус].[Статус]" caption="Статус" numFmtId="0" hierarchy="30" level="1">
      <sharedItems containsSemiMixedTypes="0" containsNonDate="0" containsString="0"/>
    </cacheField>
    <cacheField name="[Measures].[Сумма РУБ]" caption="Сумма РУБ" numFmtId="0" hierarchy="56" level="32767"/>
    <cacheField name="[Уценка ТД остатки].[14 КАТЕГОРИИ ОСТ].[14 КАТЕГОРИИ ОСТ]" caption="14 КАТЕГОРИИ ОСТ" numFmtId="0" hierarchy="17" level="1">
      <sharedItems containsSemiMixedTypes="0" containsNonDate="0" containsString="0"/>
    </cacheField>
    <cacheField name="[Уценка ТД остатки].[16 БРЕНД ОСТ].[16 БРЕНД ОСТ]" caption="16 БРЕНД ОСТ" numFmtId="0" hierarchy="18" level="1">
      <sharedItems containsSemiMixedTypes="0" containsNonDate="0" containsString="0"/>
    </cacheField>
    <cacheField name="[Уценка ТД остатки].[ВИД_СКЛАДА].[ВИД_СКЛАДА]" caption="ВИД_СКЛАДА" numFmtId="0" hierarchy="19" level="1">
      <sharedItems containsSemiMixedTypes="0" containsNonDate="0" containsString="0"/>
    </cacheField>
  </cacheFields>
  <cacheHierarchies count="67">
    <cacheHierarchy uniqueName="[ном база].[14 КАТЕГОРИИ ОСТ]" caption="14 КАТЕГОРИИ ОСТ" attribute="1" defaultMemberUniqueName="[ном база].[14 КАТЕГОРИИ ОСТ].[All]" allUniqueName="[ном база].[14 КАТЕГОРИИ ОСТ].[All]" dimensionUniqueName="[ном база]" displayFolder="" count="0" memberValueDatatype="130" unbalanced="0"/>
    <cacheHierarchy uniqueName="[ном база].[16 БРЕНД ОСТ]" caption="16 БРЕНД ОСТ" attribute="1" defaultMemberUniqueName="[ном база].[16 БРЕНД ОСТ].[All]" allUniqueName="[ном база].[16 БРЕНД ОСТ].[All]" dimensionUniqueName="[ном база]" displayFolder="" count="0" memberValueDatatype="130" unbalanced="0"/>
    <cacheHierarchy uniqueName="[ном база].[Column13]" caption="Column13" attribute="1" defaultMemberUniqueName="[ном база].[Column13].[All]" allUniqueName="[ном база].[Column13].[All]" dimensionUniqueName="[ном база]" displayFolder="" count="0" memberValueDatatype="130" unbalanced="0"/>
    <cacheHierarchy uniqueName="[ном база].[Импорт]" caption="Импорт" attribute="1" defaultMemberUniqueName="[ном база].[Импорт].[All]" allUniqueName="[ном база].[Импорт].[All]" dimensionUniqueName="[ном база]" displayFolder="" count="0" memberValueDatatype="130" unbalanced="0"/>
    <cacheHierarchy uniqueName="[ном база].[КАТЕГОРИИ ПРАЙС]" caption="КАТЕГОРИИ ПРАЙС" attribute="1" defaultMemberUniqueName="[ном база].[КАТЕГОРИИ ПРАЙС].[All]" allUniqueName="[ном база].[КАТЕГОРИИ ПРАЙС].[All]" dimensionUniqueName="[ном база]" displayFolder="" count="0" memberValueDatatype="130" unbalanced="0"/>
    <cacheHierarchy uniqueName="[ном база].[КОД]" caption="КОД" attribute="1" defaultMemberUniqueName="[ном база].[КОД].[All]" allUniqueName="[ном база].[КОД].[All]" dimensionUniqueName="[ном база]" displayFolder="" count="0" memberValueDatatype="20" unbalanced="0"/>
    <cacheHierarchy uniqueName="[ном база].[Менеджер]" caption="Менеджер" attribute="1" defaultMemberUniqueName="[ном база].[Менеджер].[All]" allUniqueName="[ном база].[Менеджер].[All]" dimensionUniqueName="[ном база]" displayFolder="" count="0" memberValueDatatype="130" unbalanced="0"/>
    <cacheHierarchy uniqueName="[ном база].[НАИМЕНОВАНИЕ]" caption="НАИМЕНОВАНИЕ" attribute="1" defaultMemberUniqueName="[ном база].[НАИМЕНОВАНИЕ].[All]" allUniqueName="[ном база].[НАИМЕНОВАНИЕ].[All]" dimensionUniqueName="[ном база]" displayFolder="" count="0" memberValueDatatype="130" unbalanced="0"/>
    <cacheHierarchy uniqueName="[список_распр].[Код]" caption="Код" attribute="1" defaultMemberUniqueName="[список_распр].[Код].[All]" allUniqueName="[список_распр].[Код].[All]" dimensionUniqueName="[список_распр]" displayFolder="" count="0" memberValueDatatype="130" unbalanced="0"/>
    <cacheHierarchy uniqueName="[список_распр].[Наименование]" caption="Наименование" attribute="1" defaultMemberUniqueName="[список_распр].[Наименование].[All]" allUniqueName="[список_распр].[Наименование].[All]" dimensionUniqueName="[список_распр]" displayFolder="" count="0" memberValueDatatype="130" unbalanced="0"/>
    <cacheHierarchy uniqueName="[список_распр].[Статус]" caption="Статус" attribute="1" defaultMemberUniqueName="[список_распр].[Статус].[All]" allUniqueName="[список_распр].[Статус].[All]" dimensionUniqueName="[список_распр]" displayFolder="" count="0" memberValueDatatype="130" unbalanced="0"/>
    <cacheHierarchy uniqueName="[спр_склады].[ВИД СКЛАДА]" caption="ВИД СКЛАДА" attribute="1" defaultMemberUniqueName="[спр_склады].[ВИД СКЛАДА].[All]" allUniqueName="[спр_склады].[ВИД СКЛАДА].[All]" dimensionUniqueName="[спр_склады]" displayFolder="" count="0" memberValueDatatype="130" unbalanced="0"/>
    <cacheHierarchy uniqueName="[спр_склады].[КОМПАНИЯ]" caption="КОМПАНИЯ" attribute="1" defaultMemberUniqueName="[спр_склады].[КОМПАНИЯ].[All]" allUniqueName="[спр_склады].[КОМПАНИЯ].[All]" dimensionUniqueName="[спр_склады]" displayFolder="" count="0" memberValueDatatype="130" unbalanced="0"/>
    <cacheHierarchy uniqueName="[спр_склады].[СКЛАД]" caption="СКЛАД" attribute="1" defaultMemberUniqueName="[спр_склады].[СКЛАД].[All]" allUniqueName="[спр_склады].[СКЛАД].[All]" dimensionUniqueName="[спр_склады]" displayFolder="" count="0" memberValueDatatype="130" unbalanced="0"/>
    <cacheHierarchy uniqueName="[спр_склады].[ТИП]" caption="ТИП" attribute="1" defaultMemberUniqueName="[спр_склады].[ТИП].[All]" allUniqueName="[спр_склады].[ТИП].[All]" dimensionUniqueName="[спр_склады]" displayFolder="" count="0" memberValueDatatype="130" unbalanced="0"/>
    <cacheHierarchy uniqueName="[спр_склады].[ТИП2]" caption="ТИП2" attribute="1" defaultMemberUniqueName="[спр_склады].[ТИП2].[All]" allUniqueName="[спр_склады].[ТИП2].[All]" dimensionUniqueName="[спр_склады]" displayFolder="" count="0" memberValueDatatype="130" unbalanced="0"/>
    <cacheHierarchy uniqueName="[спр_склады].[ФИЛИАЛ]" caption="ФИЛИАЛ" attribute="1" defaultMemberUniqueName="[спр_склады].[ФИЛИАЛ].[All]" allUniqueName="[спр_склады].[ФИЛИАЛ].[All]" dimensionUniqueName="[спр_склады]" displayFolder="" count="0" memberValueDatatype="130" unbalanced="0"/>
    <cacheHierarchy uniqueName="[Уценка ТД остатки].[14 КАТЕГОРИИ ОСТ]" caption="14 КАТЕГОРИИ ОСТ" attribute="1" defaultMemberUniqueName="[Уценка ТД остатки].[14 КАТЕГОРИИ ОСТ].[All]" allUniqueName="[Уценка ТД остатки].[14 КАТЕГОРИИ ОСТ].[All]" dimensionUniqueName="[Уценка ТД остатки]" displayFolder="" count="2" memberValueDatatype="130" unbalanced="0">
      <fieldsUsage count="2">
        <fieldUsage x="-1"/>
        <fieldUsage x="9"/>
      </fieldsUsage>
    </cacheHierarchy>
    <cacheHierarchy uniqueName="[Уценка ТД остатки].[16 БРЕНД ОСТ]" caption="16 БРЕНД ОСТ" attribute="1" defaultMemberUniqueName="[Уценка ТД остатки].[16 БРЕНД ОСТ].[All]" allUniqueName="[Уценка ТД остатки].[16 БРЕНД ОСТ].[All]" dimensionUniqueName="[Уценка ТД остатки]" displayFolder="" count="2" memberValueDatatype="130" unbalanced="0">
      <fieldsUsage count="2">
        <fieldUsage x="-1"/>
        <fieldUsage x="10"/>
      </fieldsUsage>
    </cacheHierarchy>
    <cacheHierarchy uniqueName="[Уценка ТД остатки].[ВИД_СКЛАДА]" caption="ВИД_СКЛАДА" attribute="1" defaultMemberUniqueName="[Уценка ТД остатки].[ВИД_СКЛАДА].[All]" allUniqueName="[Уценка ТД остатки].[ВИД_СКЛАДА].[All]" dimensionUniqueName="[Уценка ТД остатки]" displayFolder="" count="2" memberValueDatatype="130" unbalanced="0">
      <fieldsUsage count="2">
        <fieldUsage x="-1"/>
        <fieldUsage x="11"/>
      </fieldsUsage>
    </cacheHierarchy>
    <cacheHierarchy uniqueName="[Уценка ТД остатки].[ДАТА_ОСТАТКОВ]" caption="ДАТА_ОСТАТКОВ" attribute="1" time="1" defaultMemberUniqueName="[Уценка ТД остатки].[ДАТА_ОСТАТКОВ].[All]" allUniqueName="[Уценка ТД остатки].[ДАТА_ОСТАТКОВ].[All]" dimensionUniqueName="[Уценка ТД остатки]" displayFolder="" count="0" memberValueDatatype="7" unbalanced="0"/>
    <cacheHierarchy uniqueName="[Уценка ТД остатки].[К_ПРОДАЖЕ_ШТ]" caption="К_ПРОДАЖЕ_ШТ" attribute="1" defaultMemberUniqueName="[Уценка ТД остатки].[К_ПРОДАЖЕ_ШТ].[All]" allUniqueName="[Уценка ТД остатки].[К_ПРОДАЖЕ_ШТ].[All]" dimensionUniqueName="[Уценка ТД остатки]" displayFolder="" count="0" memberValueDatatype="130" unbalanced="0"/>
    <cacheHierarchy uniqueName="[Уценка ТД остатки].[категория]" caption="категория" attribute="1" defaultMemberUniqueName="[Уценка ТД остатки].[категория].[All]" allUniqueName="[Уценка ТД остатки].[категория].[All]" dimensionUniqueName="[Уценка ТД остатки]" displayFolder="" count="0" memberValueDatatype="130" unbalanced="0"/>
    <cacheHierarchy uniqueName="[Уценка ТД остатки].[КОД]" caption="КОД" attribute="1" defaultMemberUniqueName="[Уценка ТД остатки].[КОД].[All]" allUniqueName="[Уценка ТД остатки].[КОД].[All]" dimensionUniqueName="[Уценка ТД остатки]" displayFolder="" count="2" memberValueDatatype="20" unbalanced="0">
      <fieldsUsage count="2">
        <fieldUsage x="-1"/>
        <fieldUsage x="0"/>
      </fieldsUsage>
    </cacheHierarchy>
    <cacheHierarchy uniqueName="[Уценка ТД остатки].[КОЛИЧЕСТВО]" caption="КОЛИЧЕСТВО" attribute="1" defaultMemberUniqueName="[Уценка ТД остатки].[КОЛИЧЕСТВО].[All]" allUniqueName="[Уценка ТД остатки].[КОЛИЧЕСТВО].[All]" dimensionUniqueName="[Уценка ТД остатки]" displayFolder="" count="0" memberValueDatatype="20" unbalanced="0"/>
    <cacheHierarchy uniqueName="[Уценка ТД остатки].[НАИМЕНОВАНИЕ]" caption="НАИМЕНОВАНИЕ" attribute="1" defaultMemberUniqueName="[Уценка ТД остатки].[НАИМЕНОВАНИЕ].[All]" allUniqueName="[Уценка ТД остатки].[НАИМЕНОВАНИЕ].[All]" dimensionUniqueName="[Уценка ТД остатки]" displayFolder="" count="2" memberValueDatatype="130" unbalanced="0">
      <fieldsUsage count="2">
        <fieldUsage x="-1"/>
        <fieldUsage x="2"/>
      </fieldsUsage>
    </cacheHierarchy>
    <cacheHierarchy uniqueName="[Уценка ТД остатки].[причина уценки]" caption="причина уценки" attribute="1" defaultMemberUniqueName="[Уценка ТД остатки].[причина уценки].[All]" allUniqueName="[Уценка ТД остатки].[причина уценки].[All]" dimensionUniqueName="[Уценка ТД остатки]" displayFolder="" count="0" memberValueDatatype="130" unbalanced="0"/>
    <cacheHierarchy uniqueName="[Уценка ТД остатки].[Причина уценки']" caption="Причина уценки'" attribute="1" defaultMemberUniqueName="[Уценка ТД остатки].[Причина уценки'].[All]" allUniqueName="[Уценка ТД остатки].[Причина уценки'].[All]" dimensionUniqueName="[Уценка ТД остатки]" displayFolder="" count="2" memberValueDatatype="130" unbalanced="0">
      <fieldsUsage count="2">
        <fieldUsage x="-1"/>
        <fieldUsage x="6"/>
      </fieldsUsage>
    </cacheHierarchy>
    <cacheHierarchy uniqueName="[Уценка ТД остатки].[СКЛАД]" caption="СКЛАД" attribute="1" defaultMemberUniqueName="[Уценка ТД остатки].[СКЛАД].[All]" allUniqueName="[Уценка ТД остатки].[СКЛАД].[All]" dimensionUniqueName="[Уценка ТД остатки]" displayFolder="" count="0" memberValueDatatype="130" unbalanced="0"/>
    <cacheHierarchy uniqueName="[Уценка ТД остатки].[СП3, руб.]" caption="СП3, руб." attribute="1" defaultMemberUniqueName="[Уценка ТД остатки].[СП3, руб.].[All]" allUniqueName="[Уценка ТД остатки].[СП3, руб.].[All]" dimensionUniqueName="[Уценка ТД остатки]" displayFolder="" count="0" memberValueDatatype="5" unbalanced="0"/>
    <cacheHierarchy uniqueName="[Уценка ТД остатки].[Статус]" caption="Статус" attribute="1" defaultMemberUniqueName="[Уценка ТД остатки].[Статус].[All]" allUniqueName="[Уценка ТД остатки].[Статус].[All]" dimensionUniqueName="[Уценка ТД остатки]" displayFolder="" count="2" memberValueDatatype="130" unbalanced="0">
      <fieldsUsage count="2">
        <fieldUsage x="-1"/>
        <fieldUsage x="7"/>
      </fieldsUsage>
    </cacheHierarchy>
    <cacheHierarchy uniqueName="[Уценка ТД остатки].[СУММА_USD]" caption="СУММА_USD" attribute="1" defaultMemberUniqueName="[Уценка ТД остатки].[СУММА_USD].[All]" allUniqueName="[Уценка ТД остатки].[СУММА_USD].[All]" dimensionUniqueName="[Уценка ТД остатки]" displayFolder="" count="0" memberValueDatatype="5" unbalanced="0"/>
    <cacheHierarchy uniqueName="[Уценка ТД остатки].[ТИП2]" caption="ТИП2" attribute="1" defaultMemberUniqueName="[Уценка ТД остатки].[ТИП2].[All]" allUniqueName="[Уценка ТД остатки].[ТИП2].[All]" dimensionUniqueName="[Уценка ТД остатки]" displayFolder="" count="0" memberValueDatatype="130" unbalanced="0"/>
    <cacheHierarchy uniqueName="[Уценка ТД остатки].[ФИЛИАЛ]" caption="ФИЛИАЛ" attribute="1" defaultMemberUniqueName="[Уценка ТД остатки].[ФИЛИАЛ].[All]" allUniqueName="[Уценка ТД остатки].[ФИЛИАЛ].[All]" dimensionUniqueName="[Уценка ТД остатки]" displayFolder="" count="2" memberValueDatatype="130" unbalanced="0">
      <fieldsUsage count="2">
        <fieldUsage x="-1"/>
        <fieldUsage x="3"/>
      </fieldsUsage>
    </cacheHierarchy>
    <cacheHierarchy uniqueName="[Уценка ТД остатки].[ЦЕНА]" caption="ЦЕНА" attribute="1" defaultMemberUniqueName="[Уценка ТД остатки].[ЦЕНА].[All]" allUniqueName="[Уценка ТД остатки].[ЦЕНА].[All]" dimensionUniqueName="[Уценка ТД остатки]" displayFolder="" count="0" memberValueDatatype="5" unbalanced="0"/>
    <cacheHierarchy uniqueName="[лист_описаний].[ВИД_СКЛАДА]" caption="ВИД_СКЛАДА" attribute="1" defaultMemberUniqueName="[лист_описаний].[ВИД_СКЛАДА].[All]" allUniqueName="[лист_описаний].[ВИД_СКЛАДА].[All]" dimensionUniqueName="[лист_описаний]" displayFolder="" count="0" memberValueDatatype="130" unbalanced="0" hidden="1"/>
    <cacheHierarchy uniqueName="[лист_описаний].[категория]" caption="категория" attribute="1" defaultMemberUniqueName="[лист_описаний].[категория].[All]" allUniqueName="[лист_описаний].[категория].[All]" dimensionUniqueName="[лист_описаний]" displayFolder="" count="0" memberValueDatatype="130" unbalanced="0" hidden="1"/>
    <cacheHierarchy uniqueName="[лист_описаний].[код]" caption="код" attribute="1" defaultMemberUniqueName="[лист_описаний].[код].[All]" allUniqueName="[лист_описаний].[код].[All]" dimensionUniqueName="[лист_описаний]" displayFolder="" count="0" memberValueDatatype="20" unbalanced="0" hidden="1"/>
    <cacheHierarchy uniqueName="[лист_описаний].[наименование]" caption="наименование" attribute="1" defaultMemberUniqueName="[лист_описаний].[наименование].[All]" allUniqueName="[лист_описаний].[наименование].[All]" dimensionUniqueName="[лист_описаний]" displayFolder="" count="0" memberValueDatatype="130" unbalanced="0" hidden="1"/>
    <cacheHierarchy uniqueName="[лист_описаний].[причина уценки]" caption="причина уценки" attribute="1" defaultMemberUniqueName="[лист_описаний].[причина уценки].[All]" allUniqueName="[лист_описаний].[причина уценки].[All]" dimensionUniqueName="[лист_описаний]" displayFolder="" count="0" memberValueDatatype="130" unbalanced="0" hidden="1"/>
    <cacheHierarchy uniqueName="[лист_описаний].[Столбец1]" caption="Столбец1" attribute="1" defaultMemberUniqueName="[лист_описаний].[Столбец1].[All]" allUniqueName="[лист_описаний].[Столбец1].[All]" dimensionUniqueName="[лист_описаний]" displayFolder="" count="0" memberValueDatatype="130" unbalanced="0" hidden="1"/>
    <cacheHierarchy uniqueName="[прайс ТД].[Дата ввода]" caption="Дата ввода" attribute="1" defaultMemberUniqueName="[прайс ТД].[Дата ввода].[All]" allUniqueName="[прайс ТД].[Дата ввода].[All]" dimensionUniqueName="[прайс ТД]" displayFolder="" count="0" memberValueDatatype="130" unbalanced="0" hidden="1"/>
    <cacheHierarchy uniqueName="[прайс ТД].[Код товара]" caption="Код товара" attribute="1" defaultMemberUniqueName="[прайс ТД].[Код товара].[All]" allUniqueName="[прайс ТД].[Код товара].[All]" dimensionUniqueName="[прайс ТД]" displayFolder="" count="0" memberValueDatatype="130" unbalanced="0" hidden="1"/>
    <cacheHierarchy uniqueName="[прайс ТД].[Наименование]" caption="Наименование" attribute="1" defaultMemberUniqueName="[прайс ТД].[Наименование].[All]" allUniqueName="[прайс ТД].[Наименование].[All]" dimensionUniqueName="[прайс ТД]" displayFolder="" count="0" memberValueDatatype="130" unbalanced="0" hidden="1"/>
    <cacheHierarchy uniqueName="[прайс ТД].[СП3, руб.]" caption="СП3, руб." attribute="1" defaultMemberUniqueName="[прайс ТД].[СП3, руб.].[All]" allUniqueName="[прайс ТД].[СП3, руб.].[All]" dimensionUniqueName="[прайс ТД]" displayFolder="" count="0" memberValueDatatype="130" unbalanced="0" hidden="1"/>
    <cacheHierarchy uniqueName="[прайс ТД].[Цена РЦ, руб]" caption="Цена РЦ, руб" attribute="1" defaultMemberUniqueName="[прайс ТД].[Цена РЦ, руб].[All]" allUniqueName="[прайс ТД].[Цена РЦ, руб].[All]" dimensionUniqueName="[прайс ТД]" displayFolder="" count="0" memberValueDatatype="5" unbalanced="0" hidden="1"/>
    <cacheHierarchy uniqueName="[Уценка ТД остатки].[СЕБ]" caption="СЕБ" attribute="1" defaultMemberUniqueName="[Уценка ТД остатки].[СЕБ].[All]" allUniqueName="[Уценка ТД остатки].[СЕБ].[All]" dimensionUniqueName="[Уценка ТД остатки]" displayFolder="" count="0" memberValueDatatype="5" unbalanced="0" hidden="1"/>
    <cacheHierarchy uniqueName="[Уценка ТД остатки].[СУММА]" caption="СУММА" attribute="1" defaultMemberUniqueName="[Уценка ТД остатки].[СУММА].[All]" allUniqueName="[Уценка ТД остатки].[СУММА].[All]" dimensionUniqueName="[Уценка ТД остатки]" displayFolder="" count="0" memberValueDatatype="5" unbalanced="0" hidden="1"/>
    <cacheHierarchy uniqueName="[Уценка ТД остатки].[Цена РЦ, руб]" caption="Цена РЦ, руб" attribute="1" defaultMemberUniqueName="[Уценка ТД остатки].[Цена РЦ, руб].[All]" allUniqueName="[Уценка ТД остатки].[Цена РЦ, руб].[All]" dimensionUniqueName="[Уценка ТД остатки]" displayFolder="" count="0" memberValueDatatype="5" unbalanced="0" hidden="1"/>
    <cacheHierarchy uniqueName="[Measures].[Сумма по столбцу КОЛИЧЕСТВО]" caption="Сумма по столбцу КОЛИЧЕСТВО" measure="1" displayFolder="" measureGroup="Уценка ТД остатки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Число элементов в столбце причина уценки]" caption="Число элементов в столбце причина уценки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Число элементов в столбце ЦЕНА]" caption="Число элементов в столбце ЦЕНА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ЦЕНА]" caption="Сумма по столбцу ЦЕНА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СП3, руб.]" caption="Сумма по столбцу СП3, руб.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ПЕЦ ЦЕНА]" caption="СПЕЦ ЦЕНА" measure="1" displayFolder="" measureGroup="Уценка ТД остатки" count="0" oneField="1">
      <fieldsUsage count="1">
        <fieldUsage x="5"/>
      </fieldsUsage>
    </cacheHierarchy>
    <cacheHierarchy uniqueName="[Measures].[СКИДКА ОТ РЦ]" caption="СКИДКА ОТ РЦ" measure="1" displayFolder="" measureGroup="Уценка ТД остатки" count="0" oneField="1">
      <fieldsUsage count="1">
        <fieldUsage x="4"/>
      </fieldsUsage>
    </cacheHierarchy>
    <cacheHierarchy uniqueName="[Measures].[Сумма РУБ]" caption="Сумма РУБ" measure="1" displayFolder="" measureGroup="Уценка ТД остатки" count="0" oneField="1">
      <fieldsUsage count="1">
        <fieldUsage x="8"/>
      </fieldsUsage>
    </cacheHierarchy>
    <cacheHierarchy uniqueName="[Measures].[__XL_Count Уценка ТД остатки]" caption="__XL_Count Уценка ТД остатки" measure="1" displayFolder="" measureGroup="Уценка ТД остатки" count="0" hidden="1"/>
    <cacheHierarchy uniqueName="[Measures].[__XL_Count прайс ТД]" caption="__XL_Count прайс ТД" measure="1" displayFolder="" measureGroup="прайс ТД" count="0" hidden="1"/>
    <cacheHierarchy uniqueName="[Measures].[__XL_Count лист_описаний]" caption="__XL_Count лист_описаний" measure="1" displayFolder="" measureGroup="лист_описаний" count="0" hidden="1"/>
    <cacheHierarchy uniqueName="[Measures].[__XL_Count ном база]" caption="__XL_Count ном база" measure="1" displayFolder="" measureGroup="ном база" count="0" hidden="1"/>
    <cacheHierarchy uniqueName="[Measures].[__XL_Count спр_склады]" caption="__XL_Count спр_склады" measure="1" displayFolder="" measureGroup="спр_склады" count="0" hidden="1"/>
    <cacheHierarchy uniqueName="[Measures].[__XL_Count список_распр]" caption="__XL_Count список_распр" measure="1" displayFolder="" measureGroup="список_распр" count="0" hidden="1"/>
    <cacheHierarchy uniqueName="[Measures].[__No measures defined]" caption="__No measures defined" measure="1" displayFolder="" count="0" hidden="1"/>
    <cacheHierarchy uniqueName="[Measures].[Сумма по столбцу СЕБ]" caption="Сумма по столбцу СЕБ" measure="1" displayFolder="" measureGroup="Уценка ТД остатки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Цена РЦ, руб]" caption="Сумма по столбцу Цена РЦ, руб" measure="1" displayFolder="" measureGroup="Уценка ТД остатки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.Себестоимость]" caption="Ср.Себестоимость" measure="1" displayFolder="" measureGroup="Уценка ТД остатки" count="0" hidden="1"/>
  </cacheHierarchies>
  <kpis count="0"/>
  <dimensions count="5">
    <dimension measure="1" name="Measures" uniqueName="[Measures]" caption="Measures"/>
    <dimension name="ном база" uniqueName="[ном база]" caption="ном база"/>
    <dimension name="список_распр" uniqueName="[список_распр]" caption="список_распр"/>
    <dimension name="спр_склады" uniqueName="[спр_склады]" caption="спр_склады"/>
    <dimension name="Уценка ТД остатки" uniqueName="[Уценка ТД остатки]" caption="Уценка ТД остатки"/>
  </dimensions>
  <measureGroups count="6">
    <measureGroup name="лист_описаний" caption="лист_описаний"/>
    <measureGroup name="ном база" caption="ном база"/>
    <measureGroup name="прайс ТД" caption="прайс ТД"/>
    <measureGroup name="список_распр" caption="список_распр"/>
    <measureGroup name="спр_склады" caption="спр_склады"/>
    <measureGroup name="Уценка ТД остатки" caption="Уценка ТД остатки"/>
  </measureGroups>
  <maps count="4">
    <map measureGroup="1" dimension="1"/>
    <map measureGroup="3" dimension="2"/>
    <map measureGroup="4" dimension="3"/>
    <map measureGroup="5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775.594073958331" backgroundQuery="1" createdVersion="6" refreshedVersion="6" minRefreshableVersion="3" recordCount="0" supportSubquery="1" supportAdvancedDrill="1" xr:uid="{EA550C32-785A-48A0-889E-AA259442679E}">
  <cacheSource type="external" connectionId="1"/>
  <cacheFields count="2">
    <cacheField name="[Уценка ТД остатки].[ДАТА_ОСТАТКОВ].[ДАТА_ОСТАТКОВ]" caption="ДАТА_ОСТАТКОВ" numFmtId="0" hierarchy="20" level="1">
      <sharedItems containsSemiMixedTypes="0" containsNonDate="0" containsDate="1" containsString="0" minDate="2025-04-28T00:00:00" maxDate="2025-04-29T00:00:00" count="1">
        <d v="2025-04-28T00:00:00"/>
      </sharedItems>
    </cacheField>
    <cacheField name="[Уценка ТД остатки].[Статус].[Статус]" caption="Статус" numFmtId="0" hierarchy="30" level="1">
      <sharedItems containsSemiMixedTypes="0" containsNonDate="0" containsString="0"/>
    </cacheField>
  </cacheFields>
  <cacheHierarchies count="67">
    <cacheHierarchy uniqueName="[ном база].[14 КАТЕГОРИИ ОСТ]" caption="14 КАТЕГОРИИ ОСТ" attribute="1" defaultMemberUniqueName="[ном база].[14 КАТЕГОРИИ ОСТ].[All]" allUniqueName="[ном база].[14 КАТЕГОРИИ ОСТ].[All]" dimensionUniqueName="[ном база]" displayFolder="" count="0" memberValueDatatype="130" unbalanced="0"/>
    <cacheHierarchy uniqueName="[ном база].[16 БРЕНД ОСТ]" caption="16 БРЕНД ОСТ" attribute="1" defaultMemberUniqueName="[ном база].[16 БРЕНД ОСТ].[All]" allUniqueName="[ном база].[16 БРЕНД ОСТ].[All]" dimensionUniqueName="[ном база]" displayFolder="" count="0" memberValueDatatype="130" unbalanced="0"/>
    <cacheHierarchy uniqueName="[ном база].[Column13]" caption="Column13" attribute="1" defaultMemberUniqueName="[ном база].[Column13].[All]" allUniqueName="[ном база].[Column13].[All]" dimensionUniqueName="[ном база]" displayFolder="" count="0" memberValueDatatype="130" unbalanced="0"/>
    <cacheHierarchy uniqueName="[ном база].[Импорт]" caption="Импорт" attribute="1" defaultMemberUniqueName="[ном база].[Импорт].[All]" allUniqueName="[ном база].[Импорт].[All]" dimensionUniqueName="[ном база]" displayFolder="" count="0" memberValueDatatype="130" unbalanced="0"/>
    <cacheHierarchy uniqueName="[ном база].[КАТЕГОРИИ ПРАЙС]" caption="КАТЕГОРИИ ПРАЙС" attribute="1" defaultMemberUniqueName="[ном база].[КАТЕГОРИИ ПРАЙС].[All]" allUniqueName="[ном база].[КАТЕГОРИИ ПРАЙС].[All]" dimensionUniqueName="[ном база]" displayFolder="" count="0" memberValueDatatype="130" unbalanced="0"/>
    <cacheHierarchy uniqueName="[ном база].[КОД]" caption="КОД" attribute="1" defaultMemberUniqueName="[ном база].[КОД].[All]" allUniqueName="[ном база].[КОД].[All]" dimensionUniqueName="[ном база]" displayFolder="" count="0" memberValueDatatype="20" unbalanced="0"/>
    <cacheHierarchy uniqueName="[ном база].[Менеджер]" caption="Менеджер" attribute="1" defaultMemberUniqueName="[ном база].[Менеджер].[All]" allUniqueName="[ном база].[Менеджер].[All]" dimensionUniqueName="[ном база]" displayFolder="" count="0" memberValueDatatype="130" unbalanced="0"/>
    <cacheHierarchy uniqueName="[ном база].[НАИМЕНОВАНИЕ]" caption="НАИМЕНОВАНИЕ" attribute="1" defaultMemberUniqueName="[ном база].[НАИМЕНОВАНИЕ].[All]" allUniqueName="[ном база].[НАИМЕНОВАНИЕ].[All]" dimensionUniqueName="[ном база]" displayFolder="" count="0" memberValueDatatype="130" unbalanced="0"/>
    <cacheHierarchy uniqueName="[список_распр].[Код]" caption="Код" attribute="1" defaultMemberUniqueName="[список_распр].[Код].[All]" allUniqueName="[список_распр].[Код].[All]" dimensionUniqueName="[список_распр]" displayFolder="" count="0" memberValueDatatype="130" unbalanced="0"/>
    <cacheHierarchy uniqueName="[список_распр].[Наименование]" caption="Наименование" attribute="1" defaultMemberUniqueName="[список_распр].[Наименование].[All]" allUniqueName="[список_распр].[Наименование].[All]" dimensionUniqueName="[список_распр]" displayFolder="" count="0" memberValueDatatype="130" unbalanced="0"/>
    <cacheHierarchy uniqueName="[список_распр].[Статус]" caption="Статус" attribute="1" defaultMemberUniqueName="[список_распр].[Статус].[All]" allUniqueName="[список_распр].[Статус].[All]" dimensionUniqueName="[список_распр]" displayFolder="" count="0" memberValueDatatype="130" unbalanced="0"/>
    <cacheHierarchy uniqueName="[спр_склады].[ВИД СКЛАДА]" caption="ВИД СКЛАДА" attribute="1" defaultMemberUniqueName="[спр_склады].[ВИД СКЛАДА].[All]" allUniqueName="[спр_склады].[ВИД СКЛАДА].[All]" dimensionUniqueName="[спр_склады]" displayFolder="" count="0" memberValueDatatype="130" unbalanced="0"/>
    <cacheHierarchy uniqueName="[спр_склады].[КОМПАНИЯ]" caption="КОМПАНИЯ" attribute="1" defaultMemberUniqueName="[спр_склады].[КОМПАНИЯ].[All]" allUniqueName="[спр_склады].[КОМПАНИЯ].[All]" dimensionUniqueName="[спр_склады]" displayFolder="" count="0" memberValueDatatype="130" unbalanced="0"/>
    <cacheHierarchy uniqueName="[спр_склады].[СКЛАД]" caption="СКЛАД" attribute="1" defaultMemberUniqueName="[спр_склады].[СКЛАД].[All]" allUniqueName="[спр_склады].[СКЛАД].[All]" dimensionUniqueName="[спр_склады]" displayFolder="" count="0" memberValueDatatype="130" unbalanced="0"/>
    <cacheHierarchy uniqueName="[спр_склады].[ТИП]" caption="ТИП" attribute="1" defaultMemberUniqueName="[спр_склады].[ТИП].[All]" allUniqueName="[спр_склады].[ТИП].[All]" dimensionUniqueName="[спр_склады]" displayFolder="" count="0" memberValueDatatype="130" unbalanced="0"/>
    <cacheHierarchy uniqueName="[спр_склады].[ТИП2]" caption="ТИП2" attribute="1" defaultMemberUniqueName="[спр_склады].[ТИП2].[All]" allUniqueName="[спр_склады].[ТИП2].[All]" dimensionUniqueName="[спр_склады]" displayFolder="" count="0" memberValueDatatype="130" unbalanced="0"/>
    <cacheHierarchy uniqueName="[спр_склады].[ФИЛИАЛ]" caption="ФИЛИАЛ" attribute="1" defaultMemberUniqueName="[спр_склады].[ФИЛИАЛ].[All]" allUniqueName="[спр_склады].[ФИЛИАЛ].[All]" dimensionUniqueName="[спр_склады]" displayFolder="" count="0" memberValueDatatype="130" unbalanced="0"/>
    <cacheHierarchy uniqueName="[Уценка ТД остатки].[14 КАТЕГОРИИ ОСТ]" caption="14 КАТЕГОРИИ ОСТ" attribute="1" defaultMemberUniqueName="[Уценка ТД остатки].[14 КАТЕГОРИИ ОСТ].[All]" allUniqueName="[Уценка ТД остатки].[14 КАТЕГОРИИ ОСТ].[All]" dimensionUniqueName="[Уценка ТД остатки]" displayFolder="" count="0" memberValueDatatype="130" unbalanced="0"/>
    <cacheHierarchy uniqueName="[Уценка ТД остатки].[16 БРЕНД ОСТ]" caption="16 БРЕНД ОСТ" attribute="1" defaultMemberUniqueName="[Уценка ТД остатки].[16 БРЕНД ОСТ].[All]" allUniqueName="[Уценка ТД остатки].[16 БРЕНД ОСТ].[All]" dimensionUniqueName="[Уценка ТД остатки]" displayFolder="" count="0" memberValueDatatype="130" unbalanced="0"/>
    <cacheHierarchy uniqueName="[Уценка ТД остатки].[ВИД_СКЛАДА]" caption="ВИД_СКЛАДА" attribute="1" defaultMemberUniqueName="[Уценка ТД остатки].[ВИД_СКЛАДА].[All]" allUniqueName="[Уценка ТД остатки].[ВИД_СКЛАДА].[All]" dimensionUniqueName="[Уценка ТД остатки]" displayFolder="" count="0" memberValueDatatype="130" unbalanced="0"/>
    <cacheHierarchy uniqueName="[Уценка ТД остатки].[ДАТА_ОСТАТКОВ]" caption="ДАТА_ОСТАТКОВ" attribute="1" time="1" defaultMemberUniqueName="[Уценка ТД остатки].[ДАТА_ОСТАТКОВ].[All]" allUniqueName="[Уценка ТД остатки].[ДАТА_ОСТАТКОВ].[All]" dimensionUniqueName="[Уценка ТД остатки]" displayFolder="" count="2" memberValueDatatype="7" unbalanced="0">
      <fieldsUsage count="2">
        <fieldUsage x="-1"/>
        <fieldUsage x="0"/>
      </fieldsUsage>
    </cacheHierarchy>
    <cacheHierarchy uniqueName="[Уценка ТД остатки].[К_ПРОДАЖЕ_ШТ]" caption="К_ПРОДАЖЕ_ШТ" attribute="1" defaultMemberUniqueName="[Уценка ТД остатки].[К_ПРОДАЖЕ_ШТ].[All]" allUniqueName="[Уценка ТД остатки].[К_ПРОДАЖЕ_ШТ].[All]" dimensionUniqueName="[Уценка ТД остатки]" displayFolder="" count="0" memberValueDatatype="130" unbalanced="0"/>
    <cacheHierarchy uniqueName="[Уценка ТД остатки].[категория]" caption="категория" attribute="1" defaultMemberUniqueName="[Уценка ТД остатки].[категория].[All]" allUniqueName="[Уценка ТД остатки].[категория].[All]" dimensionUniqueName="[Уценка ТД остатки]" displayFolder="" count="0" memberValueDatatype="130" unbalanced="0"/>
    <cacheHierarchy uniqueName="[Уценка ТД остатки].[КОД]" caption="КОД" attribute="1" defaultMemberUniqueName="[Уценка ТД остатки].[КОД].[All]" allUniqueName="[Уценка ТД остатки].[КОД].[All]" dimensionUniqueName="[Уценка ТД остатки]" displayFolder="" count="0" memberValueDatatype="20" unbalanced="0"/>
    <cacheHierarchy uniqueName="[Уценка ТД остатки].[КОЛИЧЕСТВО]" caption="КОЛИЧЕСТВО" attribute="1" defaultMemberUniqueName="[Уценка ТД остатки].[КОЛИЧЕСТВО].[All]" allUniqueName="[Уценка ТД остатки].[КОЛИЧЕСТВО].[All]" dimensionUniqueName="[Уценка ТД остатки]" displayFolder="" count="0" memberValueDatatype="20" unbalanced="0"/>
    <cacheHierarchy uniqueName="[Уценка ТД остатки].[НАИМЕНОВАНИЕ]" caption="НАИМЕНОВАНИЕ" attribute="1" defaultMemberUniqueName="[Уценка ТД остатки].[НАИМЕНОВАНИЕ].[All]" allUniqueName="[Уценка ТД остатки].[НАИМЕНОВАНИЕ].[All]" dimensionUniqueName="[Уценка ТД остатки]" displayFolder="" count="0" memberValueDatatype="130" unbalanced="0"/>
    <cacheHierarchy uniqueName="[Уценка ТД остатки].[причина уценки]" caption="причина уценки" attribute="1" defaultMemberUniqueName="[Уценка ТД остатки].[причина уценки].[All]" allUniqueName="[Уценка ТД остатки].[причина уценки].[All]" dimensionUniqueName="[Уценка ТД остатки]" displayFolder="" count="0" memberValueDatatype="130" unbalanced="0"/>
    <cacheHierarchy uniqueName="[Уценка ТД остатки].[Причина уценки']" caption="Причина уценки'" attribute="1" defaultMemberUniqueName="[Уценка ТД остатки].[Причина уценки'].[All]" allUniqueName="[Уценка ТД остатки].[Причина уценки'].[All]" dimensionUniqueName="[Уценка ТД остатки]" displayFolder="" count="0" memberValueDatatype="130" unbalanced="0"/>
    <cacheHierarchy uniqueName="[Уценка ТД остатки].[СКЛАД]" caption="СКЛАД" attribute="1" defaultMemberUniqueName="[Уценка ТД остатки].[СКЛАД].[All]" allUniqueName="[Уценка ТД остатки].[СКЛАД].[All]" dimensionUniqueName="[Уценка ТД остатки]" displayFolder="" count="0" memberValueDatatype="130" unbalanced="0"/>
    <cacheHierarchy uniqueName="[Уценка ТД остатки].[СП3, руб.]" caption="СП3, руб." attribute="1" defaultMemberUniqueName="[Уценка ТД остатки].[СП3, руб.].[All]" allUniqueName="[Уценка ТД остатки].[СП3, руб.].[All]" dimensionUniqueName="[Уценка ТД остатки]" displayFolder="" count="0" memberValueDatatype="5" unbalanced="0"/>
    <cacheHierarchy uniqueName="[Уценка ТД остатки].[Статус]" caption="Статус" attribute="1" defaultMemberUniqueName="[Уценка ТД остатки].[Статус].[All]" allUniqueName="[Уценка ТД остатки].[Статус].[All]" dimensionUniqueName="[Уценка ТД остатки]" displayFolder="" count="2" memberValueDatatype="130" unbalanced="0">
      <fieldsUsage count="2">
        <fieldUsage x="-1"/>
        <fieldUsage x="1"/>
      </fieldsUsage>
    </cacheHierarchy>
    <cacheHierarchy uniqueName="[Уценка ТД остатки].[СУММА_USD]" caption="СУММА_USD" attribute="1" defaultMemberUniqueName="[Уценка ТД остатки].[СУММА_USD].[All]" allUniqueName="[Уценка ТД остатки].[СУММА_USD].[All]" dimensionUniqueName="[Уценка ТД остатки]" displayFolder="" count="0" memberValueDatatype="5" unbalanced="0"/>
    <cacheHierarchy uniqueName="[Уценка ТД остатки].[ТИП2]" caption="ТИП2" attribute="1" defaultMemberUniqueName="[Уценка ТД остатки].[ТИП2].[All]" allUniqueName="[Уценка ТД остатки].[ТИП2].[All]" dimensionUniqueName="[Уценка ТД остатки]" displayFolder="" count="0" memberValueDatatype="130" unbalanced="0"/>
    <cacheHierarchy uniqueName="[Уценка ТД остатки].[ФИЛИАЛ]" caption="ФИЛИАЛ" attribute="1" defaultMemberUniqueName="[Уценка ТД остатки].[ФИЛИАЛ].[All]" allUniqueName="[Уценка ТД остатки].[ФИЛИАЛ].[All]" dimensionUniqueName="[Уценка ТД остатки]" displayFolder="" count="0" memberValueDatatype="130" unbalanced="0"/>
    <cacheHierarchy uniqueName="[Уценка ТД остатки].[ЦЕНА]" caption="ЦЕНА" attribute="1" defaultMemberUniqueName="[Уценка ТД остатки].[ЦЕНА].[All]" allUniqueName="[Уценка ТД остатки].[ЦЕНА].[All]" dimensionUniqueName="[Уценка ТД остатки]" displayFolder="" count="0" memberValueDatatype="5" unbalanced="0"/>
    <cacheHierarchy uniqueName="[лист_описаний].[ВИД_СКЛАДА]" caption="ВИД_СКЛАДА" attribute="1" defaultMemberUniqueName="[лист_описаний].[ВИД_СКЛАДА].[All]" allUniqueName="[лист_описаний].[ВИД_СКЛАДА].[All]" dimensionUniqueName="[лист_описаний]" displayFolder="" count="0" memberValueDatatype="130" unbalanced="0" hidden="1"/>
    <cacheHierarchy uniqueName="[лист_описаний].[категория]" caption="категория" attribute="1" defaultMemberUniqueName="[лист_описаний].[категория].[All]" allUniqueName="[лист_описаний].[категория].[All]" dimensionUniqueName="[лист_описаний]" displayFolder="" count="0" memberValueDatatype="130" unbalanced="0" hidden="1"/>
    <cacheHierarchy uniqueName="[лист_описаний].[код]" caption="код" attribute="1" defaultMemberUniqueName="[лист_описаний].[код].[All]" allUniqueName="[лист_описаний].[код].[All]" dimensionUniqueName="[лист_описаний]" displayFolder="" count="0" memberValueDatatype="20" unbalanced="0" hidden="1"/>
    <cacheHierarchy uniqueName="[лист_описаний].[наименование]" caption="наименование" attribute="1" defaultMemberUniqueName="[лист_описаний].[наименование].[All]" allUniqueName="[лист_описаний].[наименование].[All]" dimensionUniqueName="[лист_описаний]" displayFolder="" count="0" memberValueDatatype="130" unbalanced="0" hidden="1"/>
    <cacheHierarchy uniqueName="[лист_описаний].[причина уценки]" caption="причина уценки" attribute="1" defaultMemberUniqueName="[лист_описаний].[причина уценки].[All]" allUniqueName="[лист_описаний].[причина уценки].[All]" dimensionUniqueName="[лист_описаний]" displayFolder="" count="0" memberValueDatatype="130" unbalanced="0" hidden="1"/>
    <cacheHierarchy uniqueName="[лист_описаний].[Столбец1]" caption="Столбец1" attribute="1" defaultMemberUniqueName="[лист_описаний].[Столбец1].[All]" allUniqueName="[лист_описаний].[Столбец1].[All]" dimensionUniqueName="[лист_описаний]" displayFolder="" count="0" memberValueDatatype="130" unbalanced="0" hidden="1"/>
    <cacheHierarchy uniqueName="[прайс ТД].[Дата ввода]" caption="Дата ввода" attribute="1" defaultMemberUniqueName="[прайс ТД].[Дата ввода].[All]" allUniqueName="[прайс ТД].[Дата ввода].[All]" dimensionUniqueName="[прайс ТД]" displayFolder="" count="0" memberValueDatatype="130" unbalanced="0" hidden="1"/>
    <cacheHierarchy uniqueName="[прайс ТД].[Код товара]" caption="Код товара" attribute="1" defaultMemberUniqueName="[прайс ТД].[Код товара].[All]" allUniqueName="[прайс ТД].[Код товара].[All]" dimensionUniqueName="[прайс ТД]" displayFolder="" count="0" memberValueDatatype="130" unbalanced="0" hidden="1"/>
    <cacheHierarchy uniqueName="[прайс ТД].[Наименование]" caption="Наименование" attribute="1" defaultMemberUniqueName="[прайс ТД].[Наименование].[All]" allUniqueName="[прайс ТД].[Наименование].[All]" dimensionUniqueName="[прайс ТД]" displayFolder="" count="0" memberValueDatatype="130" unbalanced="0" hidden="1"/>
    <cacheHierarchy uniqueName="[прайс ТД].[СП3, руб.]" caption="СП3, руб." attribute="1" defaultMemberUniqueName="[прайс ТД].[СП3, руб.].[All]" allUniqueName="[прайс ТД].[СП3, руб.].[All]" dimensionUniqueName="[прайс ТД]" displayFolder="" count="0" memberValueDatatype="130" unbalanced="0" hidden="1"/>
    <cacheHierarchy uniqueName="[прайс ТД].[Цена РЦ, руб]" caption="Цена РЦ, руб" attribute="1" defaultMemberUniqueName="[прайс ТД].[Цена РЦ, руб].[All]" allUniqueName="[прайс ТД].[Цена РЦ, руб].[All]" dimensionUniqueName="[прайс ТД]" displayFolder="" count="0" memberValueDatatype="5" unbalanced="0" hidden="1"/>
    <cacheHierarchy uniqueName="[Уценка ТД остатки].[СЕБ]" caption="СЕБ" attribute="1" defaultMemberUniqueName="[Уценка ТД остатки].[СЕБ].[All]" allUniqueName="[Уценка ТД остатки].[СЕБ].[All]" dimensionUniqueName="[Уценка ТД остатки]" displayFolder="" count="0" memberValueDatatype="5" unbalanced="0" hidden="1"/>
    <cacheHierarchy uniqueName="[Уценка ТД остатки].[СУММА]" caption="СУММА" attribute="1" defaultMemberUniqueName="[Уценка ТД остатки].[СУММА].[All]" allUniqueName="[Уценка ТД остатки].[СУММА].[All]" dimensionUniqueName="[Уценка ТД остатки]" displayFolder="" count="0" memberValueDatatype="5" unbalanced="0" hidden="1"/>
    <cacheHierarchy uniqueName="[Уценка ТД остатки].[Цена РЦ, руб]" caption="Цена РЦ, руб" attribute="1" defaultMemberUniqueName="[Уценка ТД остатки].[Цена РЦ, руб].[All]" allUniqueName="[Уценка ТД остатки].[Цена РЦ, руб].[All]" dimensionUniqueName="[Уценка ТД остатки]" displayFolder="" count="0" memberValueDatatype="5" unbalanced="0" hidden="1"/>
    <cacheHierarchy uniqueName="[Measures].[Сумма по столбцу КОЛИЧЕСТВО]" caption="Сумма по столбцу КОЛИЧЕСТВО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Число элементов в столбце причина уценки]" caption="Число элементов в столбце причина уценки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Число элементов в столбце ЦЕНА]" caption="Число элементов в столбце ЦЕНА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ЦЕНА]" caption="Сумма по столбцу ЦЕНА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СП3, руб.]" caption="Сумма по столбцу СП3, руб.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ПЕЦ ЦЕНА]" caption="СПЕЦ ЦЕНА" measure="1" displayFolder="" measureGroup="Уценка ТД остатки" count="0"/>
    <cacheHierarchy uniqueName="[Measures].[СКИДКА ОТ РЦ]" caption="СКИДКА ОТ РЦ" measure="1" displayFolder="" measureGroup="Уценка ТД остатки" count="0"/>
    <cacheHierarchy uniqueName="[Measures].[Сумма РУБ]" caption="Сумма РУБ" measure="1" displayFolder="" measureGroup="Уценка ТД остатки" count="0"/>
    <cacheHierarchy uniqueName="[Measures].[__XL_Count Уценка ТД остатки]" caption="__XL_Count Уценка ТД остатки" measure="1" displayFolder="" measureGroup="Уценка ТД остатки" count="0" hidden="1"/>
    <cacheHierarchy uniqueName="[Measures].[__XL_Count прайс ТД]" caption="__XL_Count прайс ТД" measure="1" displayFolder="" measureGroup="прайс ТД" count="0" hidden="1"/>
    <cacheHierarchy uniqueName="[Measures].[__XL_Count лист_описаний]" caption="__XL_Count лист_описаний" measure="1" displayFolder="" measureGroup="лист_описаний" count="0" hidden="1"/>
    <cacheHierarchy uniqueName="[Measures].[__XL_Count ном база]" caption="__XL_Count ном база" measure="1" displayFolder="" measureGroup="ном база" count="0" hidden="1"/>
    <cacheHierarchy uniqueName="[Measures].[__XL_Count спр_склады]" caption="__XL_Count спр_склады" measure="1" displayFolder="" measureGroup="спр_склады" count="0" hidden="1"/>
    <cacheHierarchy uniqueName="[Measures].[__XL_Count список_распр]" caption="__XL_Count список_распр" measure="1" displayFolder="" measureGroup="список_распр" count="0" hidden="1"/>
    <cacheHierarchy uniqueName="[Measures].[__No measures defined]" caption="__No measures defined" measure="1" displayFolder="" count="0" hidden="1"/>
    <cacheHierarchy uniqueName="[Measures].[Сумма по столбцу СЕБ]" caption="Сумма по столбцу СЕБ" measure="1" displayFolder="" measureGroup="Уценка ТД остатки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Цена РЦ, руб]" caption="Сумма по столбцу Цена РЦ, руб" measure="1" displayFolder="" measureGroup="Уценка ТД остатки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.Себестоимость]" caption="Ср.Себестоимость" measure="1" displayFolder="" measureGroup="Уценка ТД остатки" count="0" hidden="1"/>
  </cacheHierarchies>
  <kpis count="0"/>
  <dimensions count="5">
    <dimension measure="1" name="Measures" uniqueName="[Measures]" caption="Measures"/>
    <dimension name="ном база" uniqueName="[ном база]" caption="ном база"/>
    <dimension name="список_распр" uniqueName="[список_распр]" caption="список_распр"/>
    <dimension name="спр_склады" uniqueName="[спр_склады]" caption="спр_склады"/>
    <dimension name="Уценка ТД остатки" uniqueName="[Уценка ТД остатки]" caption="Уценка ТД остатки"/>
  </dimensions>
  <measureGroups count="6">
    <measureGroup name="лист_описаний" caption="лист_описаний"/>
    <measureGroup name="ном база" caption="ном база"/>
    <measureGroup name="прайс ТД" caption="прайс ТД"/>
    <measureGroup name="список_распр" caption="список_распр"/>
    <measureGroup name="спр_склады" caption="спр_склады"/>
    <measureGroup name="Уценка ТД остатки" caption="Уценка ТД остатки"/>
  </measureGroups>
  <maps count="4">
    <map measureGroup="1" dimension="1"/>
    <map measureGroup="3" dimension="2"/>
    <map measureGroup="4" dimension="3"/>
    <map measureGroup="5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775.594071874999" backgroundQuery="1" createdVersion="3" refreshedVersion="6" minRefreshableVersion="3" recordCount="0" supportSubquery="1" supportAdvancedDrill="1" xr:uid="{0D4B364D-6626-4EA9-8145-D76C0AF3A44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7">
    <cacheHierarchy uniqueName="[ном база].[14 КАТЕГОРИИ ОСТ]" caption="14 КАТЕГОРИИ ОСТ" attribute="1" defaultMemberUniqueName="[ном база].[14 КАТЕГОРИИ ОСТ].[All]" allUniqueName="[ном база].[14 КАТЕГОРИИ ОСТ].[All]" dimensionUniqueName="[ном база]" displayFolder="" count="0" memberValueDatatype="130" unbalanced="0"/>
    <cacheHierarchy uniqueName="[ном база].[16 БРЕНД ОСТ]" caption="16 БРЕНД ОСТ" attribute="1" defaultMemberUniqueName="[ном база].[16 БРЕНД ОСТ].[All]" allUniqueName="[ном база].[16 БРЕНД ОСТ].[All]" dimensionUniqueName="[ном база]" displayFolder="" count="0" memberValueDatatype="130" unbalanced="0"/>
    <cacheHierarchy uniqueName="[ном база].[Column13]" caption="Column13" attribute="1" defaultMemberUniqueName="[ном база].[Column13].[All]" allUniqueName="[ном база].[Column13].[All]" dimensionUniqueName="[ном база]" displayFolder="" count="0" memberValueDatatype="130" unbalanced="0"/>
    <cacheHierarchy uniqueName="[ном база].[Импорт]" caption="Импорт" attribute="1" defaultMemberUniqueName="[ном база].[Импорт].[All]" allUniqueName="[ном база].[Импорт].[All]" dimensionUniqueName="[ном база]" displayFolder="" count="0" memberValueDatatype="130" unbalanced="0"/>
    <cacheHierarchy uniqueName="[ном база].[КАТЕГОРИИ ПРАЙС]" caption="КАТЕГОРИИ ПРАЙС" attribute="1" defaultMemberUniqueName="[ном база].[КАТЕГОРИИ ПРАЙС].[All]" allUniqueName="[ном база].[КАТЕГОРИИ ПРАЙС].[All]" dimensionUniqueName="[ном база]" displayFolder="" count="0" memberValueDatatype="130" unbalanced="0"/>
    <cacheHierarchy uniqueName="[ном база].[КОД]" caption="КОД" attribute="1" defaultMemberUniqueName="[ном база].[КОД].[All]" allUniqueName="[ном база].[КОД].[All]" dimensionUniqueName="[ном база]" displayFolder="" count="0" memberValueDatatype="20" unbalanced="0"/>
    <cacheHierarchy uniqueName="[ном база].[Менеджер]" caption="Менеджер" attribute="1" defaultMemberUniqueName="[ном база].[Менеджер].[All]" allUniqueName="[ном база].[Менеджер].[All]" dimensionUniqueName="[ном база]" displayFolder="" count="0" memberValueDatatype="130" unbalanced="0"/>
    <cacheHierarchy uniqueName="[ном база].[НАИМЕНОВАНИЕ]" caption="НАИМЕНОВАНИЕ" attribute="1" defaultMemberUniqueName="[ном база].[НАИМЕНОВАНИЕ].[All]" allUniqueName="[ном база].[НАИМЕНОВАНИЕ].[All]" dimensionUniqueName="[ном база]" displayFolder="" count="0" memberValueDatatype="130" unbalanced="0"/>
    <cacheHierarchy uniqueName="[список_распр].[Код]" caption="Код" attribute="1" defaultMemberUniqueName="[список_распр].[Код].[All]" allUniqueName="[список_распр].[Код].[All]" dimensionUniqueName="[список_распр]" displayFolder="" count="0" memberValueDatatype="130" unbalanced="0"/>
    <cacheHierarchy uniqueName="[список_распр].[Наименование]" caption="Наименование" attribute="1" defaultMemberUniqueName="[список_распр].[Наименование].[All]" allUniqueName="[список_распр].[Наименование].[All]" dimensionUniqueName="[список_распр]" displayFolder="" count="0" memberValueDatatype="130" unbalanced="0"/>
    <cacheHierarchy uniqueName="[список_распр].[Статус]" caption="Статус" attribute="1" defaultMemberUniqueName="[список_распр].[Статус].[All]" allUniqueName="[список_распр].[Статус].[All]" dimensionUniqueName="[список_распр]" displayFolder="" count="0" memberValueDatatype="130" unbalanced="0"/>
    <cacheHierarchy uniqueName="[спр_склады].[ВИД СКЛАДА]" caption="ВИД СКЛАДА" attribute="1" defaultMemberUniqueName="[спр_склады].[ВИД СКЛАДА].[All]" allUniqueName="[спр_склады].[ВИД СКЛАДА].[All]" dimensionUniqueName="[спр_склады]" displayFolder="" count="0" memberValueDatatype="130" unbalanced="0"/>
    <cacheHierarchy uniqueName="[спр_склады].[КОМПАНИЯ]" caption="КОМПАНИЯ" attribute="1" defaultMemberUniqueName="[спр_склады].[КОМПАНИЯ].[All]" allUniqueName="[спр_склады].[КОМПАНИЯ].[All]" dimensionUniqueName="[спр_склады]" displayFolder="" count="0" memberValueDatatype="130" unbalanced="0"/>
    <cacheHierarchy uniqueName="[спр_склады].[СКЛАД]" caption="СКЛАД" attribute="1" defaultMemberUniqueName="[спр_склады].[СКЛАД].[All]" allUniqueName="[спр_склады].[СКЛАД].[All]" dimensionUniqueName="[спр_склады]" displayFolder="" count="0" memberValueDatatype="130" unbalanced="0"/>
    <cacheHierarchy uniqueName="[спр_склады].[ТИП]" caption="ТИП" attribute="1" defaultMemberUniqueName="[спр_склады].[ТИП].[All]" allUniqueName="[спр_склады].[ТИП].[All]" dimensionUniqueName="[спр_склады]" displayFolder="" count="0" memberValueDatatype="130" unbalanced="0"/>
    <cacheHierarchy uniqueName="[спр_склады].[ТИП2]" caption="ТИП2" attribute="1" defaultMemberUniqueName="[спр_склады].[ТИП2].[All]" allUniqueName="[спр_склады].[ТИП2].[All]" dimensionUniqueName="[спр_склады]" displayFolder="" count="0" memberValueDatatype="130" unbalanced="0"/>
    <cacheHierarchy uniqueName="[спр_склады].[ФИЛИАЛ]" caption="ФИЛИАЛ" attribute="1" defaultMemberUniqueName="[спр_склады].[ФИЛИАЛ].[All]" allUniqueName="[спр_склады].[ФИЛИАЛ].[All]" dimensionUniqueName="[спр_склады]" displayFolder="" count="0" memberValueDatatype="130" unbalanced="0"/>
    <cacheHierarchy uniqueName="[Уценка ТД остатки].[14 КАТЕГОРИИ ОСТ]" caption="14 КАТЕГОРИИ ОСТ" attribute="1" defaultMemberUniqueName="[Уценка ТД остатки].[14 КАТЕГОРИИ ОСТ].[All]" allUniqueName="[Уценка ТД остатки].[14 КАТЕГОРИИ ОСТ].[All]" dimensionUniqueName="[Уценка ТД остатки]" displayFolder="" count="2" memberValueDatatype="130" unbalanced="0"/>
    <cacheHierarchy uniqueName="[Уценка ТД остатки].[16 БРЕНД ОСТ]" caption="16 БРЕНД ОСТ" attribute="1" defaultMemberUniqueName="[Уценка ТД остатки].[16 БРЕНД ОСТ].[All]" allUniqueName="[Уценка ТД остатки].[16 БРЕНД ОСТ].[All]" dimensionUniqueName="[Уценка ТД остатки]" displayFolder="" count="2" memberValueDatatype="130" unbalanced="0"/>
    <cacheHierarchy uniqueName="[Уценка ТД остатки].[ВИД_СКЛАДА]" caption="ВИД_СКЛАДА" attribute="1" defaultMemberUniqueName="[Уценка ТД остатки].[ВИД_СКЛАДА].[All]" allUniqueName="[Уценка ТД остатки].[ВИД_СКЛАДА].[All]" dimensionUniqueName="[Уценка ТД остатки]" displayFolder="" count="2" memberValueDatatype="130" unbalanced="0"/>
    <cacheHierarchy uniqueName="[Уценка ТД остатки].[ДАТА_ОСТАТКОВ]" caption="ДАТА_ОСТАТКОВ" attribute="1" time="1" defaultMemberUniqueName="[Уценка ТД остатки].[ДАТА_ОСТАТКОВ].[All]" allUniqueName="[Уценка ТД остатки].[ДАТА_ОСТАТКОВ].[All]" dimensionUniqueName="[Уценка ТД остатки]" displayFolder="" count="0" memberValueDatatype="7" unbalanced="0"/>
    <cacheHierarchy uniqueName="[Уценка ТД остатки].[К_ПРОДАЖЕ_ШТ]" caption="К_ПРОДАЖЕ_ШТ" attribute="1" defaultMemberUniqueName="[Уценка ТД остатки].[К_ПРОДАЖЕ_ШТ].[All]" allUniqueName="[Уценка ТД остатки].[К_ПРОДАЖЕ_ШТ].[All]" dimensionUniqueName="[Уценка ТД остатки]" displayFolder="" count="0" memberValueDatatype="130" unbalanced="0"/>
    <cacheHierarchy uniqueName="[Уценка ТД остатки].[категория]" caption="категория" attribute="1" defaultMemberUniqueName="[Уценка ТД остатки].[категория].[All]" allUniqueName="[Уценка ТД остатки].[категория].[All]" dimensionUniqueName="[Уценка ТД остатки]" displayFolder="" count="0" memberValueDatatype="130" unbalanced="0"/>
    <cacheHierarchy uniqueName="[Уценка ТД остатки].[КОД]" caption="КОД" attribute="1" defaultMemberUniqueName="[Уценка ТД остатки].[КОД].[All]" allUniqueName="[Уценка ТД остатки].[КОД].[All]" dimensionUniqueName="[Уценка ТД остатки]" displayFolder="" count="0" memberValueDatatype="20" unbalanced="0"/>
    <cacheHierarchy uniqueName="[Уценка ТД остатки].[КОЛИЧЕСТВО]" caption="КОЛИЧЕСТВО" attribute="1" defaultMemberUniqueName="[Уценка ТД остатки].[КОЛИЧЕСТВО].[All]" allUniqueName="[Уценка ТД остатки].[КОЛИЧЕСТВО].[All]" dimensionUniqueName="[Уценка ТД остатки]" displayFolder="" count="0" memberValueDatatype="20" unbalanced="0"/>
    <cacheHierarchy uniqueName="[Уценка ТД остатки].[НАИМЕНОВАНИЕ]" caption="НАИМЕНОВАНИЕ" attribute="1" defaultMemberUniqueName="[Уценка ТД остатки].[НАИМЕНОВАНИЕ].[All]" allUniqueName="[Уценка ТД остатки].[НАИМЕНОВАНИЕ].[All]" dimensionUniqueName="[Уценка ТД остатки]" displayFolder="" count="0" memberValueDatatype="130" unbalanced="0"/>
    <cacheHierarchy uniqueName="[Уценка ТД остатки].[причина уценки]" caption="причина уценки" attribute="1" defaultMemberUniqueName="[Уценка ТД остатки].[причина уценки].[All]" allUniqueName="[Уценка ТД остатки].[причина уценки].[All]" dimensionUniqueName="[Уценка ТД остатки]" displayFolder="" count="0" memberValueDatatype="130" unbalanced="0"/>
    <cacheHierarchy uniqueName="[Уценка ТД остатки].[Причина уценки']" caption="Причина уценки'" attribute="1" defaultMemberUniqueName="[Уценка ТД остатки].[Причина уценки'].[All]" allUniqueName="[Уценка ТД остатки].[Причина уценки'].[All]" dimensionUniqueName="[Уценка ТД остатки]" displayFolder="" count="0" memberValueDatatype="130" unbalanced="0"/>
    <cacheHierarchy uniqueName="[Уценка ТД остатки].[СКЛАД]" caption="СКЛАД" attribute="1" defaultMemberUniqueName="[Уценка ТД остатки].[СКЛАД].[All]" allUniqueName="[Уценка ТД остатки].[СКЛАД].[All]" dimensionUniqueName="[Уценка ТД остатки]" displayFolder="" count="0" memberValueDatatype="130" unbalanced="0"/>
    <cacheHierarchy uniqueName="[Уценка ТД остатки].[СП3, руб.]" caption="СП3, руб." attribute="1" defaultMemberUniqueName="[Уценка ТД остатки].[СП3, руб.].[All]" allUniqueName="[Уценка ТД остатки].[СП3, руб.].[All]" dimensionUniqueName="[Уценка ТД остатки]" displayFolder="" count="0" memberValueDatatype="5" unbalanced="0"/>
    <cacheHierarchy uniqueName="[Уценка ТД остатки].[Статус]" caption="Статус" attribute="1" defaultMemberUniqueName="[Уценка ТД остатки].[Статус].[All]" allUniqueName="[Уценка ТД остатки].[Статус].[All]" dimensionUniqueName="[Уценка ТД остатки]" displayFolder="" count="2" memberValueDatatype="130" unbalanced="0"/>
    <cacheHierarchy uniqueName="[Уценка ТД остатки].[СУММА_USD]" caption="СУММА_USD" attribute="1" defaultMemberUniqueName="[Уценка ТД остатки].[СУММА_USD].[All]" allUniqueName="[Уценка ТД остатки].[СУММА_USD].[All]" dimensionUniqueName="[Уценка ТД остатки]" displayFolder="" count="0" memberValueDatatype="5" unbalanced="0"/>
    <cacheHierarchy uniqueName="[Уценка ТД остатки].[ТИП2]" caption="ТИП2" attribute="1" defaultMemberUniqueName="[Уценка ТД остатки].[ТИП2].[All]" allUniqueName="[Уценка ТД остатки].[ТИП2].[All]" dimensionUniqueName="[Уценка ТД остатки]" displayFolder="" count="0" memberValueDatatype="130" unbalanced="0"/>
    <cacheHierarchy uniqueName="[Уценка ТД остатки].[ФИЛИАЛ]" caption="ФИЛИАЛ" attribute="1" defaultMemberUniqueName="[Уценка ТД остатки].[ФИЛИАЛ].[All]" allUniqueName="[Уценка ТД остатки].[ФИЛИАЛ].[All]" dimensionUniqueName="[Уценка ТД остатки]" displayFolder="" count="0" memberValueDatatype="130" unbalanced="0"/>
    <cacheHierarchy uniqueName="[Уценка ТД остатки].[ЦЕНА]" caption="ЦЕНА" attribute="1" defaultMemberUniqueName="[Уценка ТД остатки].[ЦЕНА].[All]" allUniqueName="[Уценка ТД остатки].[ЦЕНА].[All]" dimensionUniqueName="[Уценка ТД остатки]" displayFolder="" count="0" memberValueDatatype="5" unbalanced="0"/>
    <cacheHierarchy uniqueName="[лист_описаний].[ВИД_СКЛАДА]" caption="ВИД_СКЛАДА" attribute="1" defaultMemberUniqueName="[лист_описаний].[ВИД_СКЛАДА].[All]" allUniqueName="[лист_описаний].[ВИД_СКЛАДА].[All]" dimensionUniqueName="[лист_описаний]" displayFolder="" count="0" memberValueDatatype="130" unbalanced="0" hidden="1"/>
    <cacheHierarchy uniqueName="[лист_описаний].[категория]" caption="категория" attribute="1" defaultMemberUniqueName="[лист_описаний].[категория].[All]" allUniqueName="[лист_описаний].[категория].[All]" dimensionUniqueName="[лист_описаний]" displayFolder="" count="0" memberValueDatatype="130" unbalanced="0" hidden="1"/>
    <cacheHierarchy uniqueName="[лист_описаний].[код]" caption="код" attribute="1" defaultMemberUniqueName="[лист_описаний].[код].[All]" allUniqueName="[лист_описаний].[код].[All]" dimensionUniqueName="[лист_описаний]" displayFolder="" count="0" memberValueDatatype="20" unbalanced="0" hidden="1"/>
    <cacheHierarchy uniqueName="[лист_описаний].[наименование]" caption="наименование" attribute="1" defaultMemberUniqueName="[лист_описаний].[наименование].[All]" allUniqueName="[лист_описаний].[наименование].[All]" dimensionUniqueName="[лист_описаний]" displayFolder="" count="0" memberValueDatatype="130" unbalanced="0" hidden="1"/>
    <cacheHierarchy uniqueName="[лист_описаний].[причина уценки]" caption="причина уценки" attribute="1" defaultMemberUniqueName="[лист_описаний].[причина уценки].[All]" allUniqueName="[лист_описаний].[причина уценки].[All]" dimensionUniqueName="[лист_описаний]" displayFolder="" count="0" memberValueDatatype="130" unbalanced="0" hidden="1"/>
    <cacheHierarchy uniqueName="[лист_описаний].[Столбец1]" caption="Столбец1" attribute="1" defaultMemberUniqueName="[лист_описаний].[Столбец1].[All]" allUniqueName="[лист_описаний].[Столбец1].[All]" dimensionUniqueName="[лист_описаний]" displayFolder="" count="0" memberValueDatatype="130" unbalanced="0" hidden="1"/>
    <cacheHierarchy uniqueName="[прайс ТД].[Дата ввода]" caption="Дата ввода" attribute="1" defaultMemberUniqueName="[прайс ТД].[Дата ввода].[All]" allUniqueName="[прайс ТД].[Дата ввода].[All]" dimensionUniqueName="[прайс ТД]" displayFolder="" count="0" memberValueDatatype="130" unbalanced="0" hidden="1"/>
    <cacheHierarchy uniqueName="[прайс ТД].[Код товара]" caption="Код товара" attribute="1" defaultMemberUniqueName="[прайс ТД].[Код товара].[All]" allUniqueName="[прайс ТД].[Код товара].[All]" dimensionUniqueName="[прайс ТД]" displayFolder="" count="0" memberValueDatatype="130" unbalanced="0" hidden="1"/>
    <cacheHierarchy uniqueName="[прайс ТД].[Наименование]" caption="Наименование" attribute="1" defaultMemberUniqueName="[прайс ТД].[Наименование].[All]" allUniqueName="[прайс ТД].[Наименование].[All]" dimensionUniqueName="[прайс ТД]" displayFolder="" count="0" memberValueDatatype="130" unbalanced="0" hidden="1"/>
    <cacheHierarchy uniqueName="[прайс ТД].[СП3, руб.]" caption="СП3, руб." attribute="1" defaultMemberUniqueName="[прайс ТД].[СП3, руб.].[All]" allUniqueName="[прайс ТД].[СП3, руб.].[All]" dimensionUniqueName="[прайс ТД]" displayFolder="" count="0" memberValueDatatype="130" unbalanced="0" hidden="1"/>
    <cacheHierarchy uniqueName="[прайс ТД].[Цена РЦ, руб]" caption="Цена РЦ, руб" attribute="1" defaultMemberUniqueName="[прайс ТД].[Цена РЦ, руб].[All]" allUniqueName="[прайс ТД].[Цена РЦ, руб].[All]" dimensionUniqueName="[прайс ТД]" displayFolder="" count="0" memberValueDatatype="5" unbalanced="0" hidden="1"/>
    <cacheHierarchy uniqueName="[Уценка ТД остатки].[СЕБ]" caption="СЕБ" attribute="1" defaultMemberUniqueName="[Уценка ТД остатки].[СЕБ].[All]" allUniqueName="[Уценка ТД остатки].[СЕБ].[All]" dimensionUniqueName="[Уценка ТД остатки]" displayFolder="" count="0" memberValueDatatype="5" unbalanced="0" hidden="1"/>
    <cacheHierarchy uniqueName="[Уценка ТД остатки].[СУММА]" caption="СУММА" attribute="1" defaultMemberUniqueName="[Уценка ТД остатки].[СУММА].[All]" allUniqueName="[Уценка ТД остатки].[СУММА].[All]" dimensionUniqueName="[Уценка ТД остатки]" displayFolder="" count="0" memberValueDatatype="5" unbalanced="0" hidden="1"/>
    <cacheHierarchy uniqueName="[Уценка ТД остатки].[Цена РЦ, руб]" caption="Цена РЦ, руб" attribute="1" defaultMemberUniqueName="[Уценка ТД остатки].[Цена РЦ, руб].[All]" allUniqueName="[Уценка ТД остатки].[Цена РЦ, руб].[All]" dimensionUniqueName="[Уценка ТД остатки]" displayFolder="" count="0" memberValueDatatype="5" unbalanced="0" hidden="1"/>
    <cacheHierarchy uniqueName="[Measures].[Сумма по столбцу КОЛИЧЕСТВО]" caption="Сумма по столбцу КОЛИЧЕСТВО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Число элементов в столбце причина уценки]" caption="Число элементов в столбце причина уценки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Число элементов в столбце ЦЕНА]" caption="Число элементов в столбце ЦЕНА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ЦЕНА]" caption="Сумма по столбцу ЦЕНА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СП3, руб.]" caption="Сумма по столбцу СП3, руб." measure="1" displayFolder="" measureGroup="Уценка ТД остатки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СПЕЦ ЦЕНА]" caption="СПЕЦ ЦЕНА" measure="1" displayFolder="" measureGroup="Уценка ТД остатки" count="0"/>
    <cacheHierarchy uniqueName="[Measures].[СКИДКА ОТ РЦ]" caption="СКИДКА ОТ РЦ" measure="1" displayFolder="" measureGroup="Уценка ТД остатки" count="0"/>
    <cacheHierarchy uniqueName="[Measures].[Сумма РУБ]" caption="Сумма РУБ" measure="1" displayFolder="" measureGroup="Уценка ТД остатки" count="0"/>
    <cacheHierarchy uniqueName="[Measures].[__XL_Count Уценка ТД остатки]" caption="__XL_Count Уценка ТД остатки" measure="1" displayFolder="" measureGroup="Уценка ТД остатки" count="0" hidden="1"/>
    <cacheHierarchy uniqueName="[Measures].[__XL_Count прайс ТД]" caption="__XL_Count прайс ТД" measure="1" displayFolder="" measureGroup="прайс ТД" count="0" hidden="1"/>
    <cacheHierarchy uniqueName="[Measures].[__XL_Count лист_описаний]" caption="__XL_Count лист_описаний" measure="1" displayFolder="" measureGroup="лист_описаний" count="0" hidden="1"/>
    <cacheHierarchy uniqueName="[Measures].[__XL_Count ном база]" caption="__XL_Count ном база" measure="1" displayFolder="" measureGroup="ном база" count="0" hidden="1"/>
    <cacheHierarchy uniqueName="[Measures].[__XL_Count спр_склады]" caption="__XL_Count спр_склады" measure="1" displayFolder="" measureGroup="спр_склады" count="0" hidden="1"/>
    <cacheHierarchy uniqueName="[Measures].[__XL_Count список_распр]" caption="__XL_Count список_распр" measure="1" displayFolder="" measureGroup="список_распр" count="0" hidden="1"/>
    <cacheHierarchy uniqueName="[Measures].[__No measures defined]" caption="__No measures defined" measure="1" displayFolder="" count="0" hidden="1"/>
    <cacheHierarchy uniqueName="[Measures].[Сумма по столбцу СЕБ]" caption="Сумма по столбцу СЕБ" measure="1" displayFolder="" measureGroup="Уценка ТД остатки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Цена РЦ, руб]" caption="Сумма по столбцу Цена РЦ, руб" measure="1" displayFolder="" measureGroup="Уценка ТД остатки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Ср.Себестоимость]" caption="Ср.Себестоимость" measure="1" displayFolder="" measureGroup="Уценка ТД остатки" count="0" hidden="1"/>
  </cacheHierarchies>
  <kpis count="0"/>
  <extLst>
    <ext xmlns:x14="http://schemas.microsoft.com/office/spreadsheetml/2009/9/main" uri="{725AE2AE-9491-48be-B2B4-4EB974FC3084}">
      <x14:pivotCacheDefinition slicerData="1" pivotCacheId="168891199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B509BA-987B-4013-B2D4-97812BF929B8}" name="прайс уценка" cacheId="386" applyNumberFormats="0" applyBorderFormats="0" applyFontFormats="0" applyPatternFormats="0" applyAlignmentFormats="0" applyWidthHeightFormats="1" dataCaption="Значения" tag="8309c926-9b72-435a-ac97-a974d4e23c40" updatedVersion="6" minRefreshableVersion="3" enableDrill="0" subtotalHiddenItems="1" rowGrandTotals="0" itemPrintTitles="1" createdVersion="6" indent="0" compact="0" compactData="0" multipleFieldFilters="0" rowHeaderCaption="Код">
  <location ref="G4:N708" firstHeaderRow="0" firstDataRow="1" firstDataCol="4"/>
  <pivotFields count="12">
    <pivotField axis="axisRow" compact="0" allDrilled="1" outline="0" subtotalTop="0" showAll="0" dataSourceSort="1" defaultSubtotal="0" defaultAttributeDrillState="1">
      <items count="5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5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2"/>
    <field x="3"/>
    <field x="6"/>
  </rowFields>
  <rowItems count="704">
    <i>
      <x/>
      <x/>
      <x/>
      <x/>
    </i>
    <i>
      <x v="1"/>
      <x v="1"/>
      <x/>
      <x v="1"/>
    </i>
    <i>
      <x v="2"/>
      <x v="2"/>
      <x v="1"/>
      <x v="2"/>
    </i>
    <i>
      <x v="3"/>
      <x v="3"/>
      <x v="1"/>
      <x v="2"/>
    </i>
    <i>
      <x v="4"/>
      <x v="4"/>
      <x/>
      <x v="3"/>
    </i>
    <i>
      <x v="5"/>
      <x v="5"/>
      <x/>
      <x v="2"/>
    </i>
    <i>
      <x v="6"/>
      <x v="6"/>
      <x v="2"/>
      <x v="4"/>
    </i>
    <i>
      <x v="7"/>
      <x v="7"/>
      <x/>
      <x v="5"/>
    </i>
    <i>
      <x v="8"/>
      <x v="8"/>
      <x/>
      <x v="5"/>
    </i>
    <i>
      <x v="9"/>
      <x v="9"/>
      <x/>
      <x v="6"/>
    </i>
    <i>
      <x v="10"/>
      <x v="10"/>
      <x/>
      <x v="6"/>
    </i>
    <i>
      <x v="11"/>
      <x v="11"/>
      <x/>
      <x v="6"/>
    </i>
    <i>
      <x v="12"/>
      <x v="12"/>
      <x/>
      <x v="6"/>
    </i>
    <i>
      <x v="13"/>
      <x v="13"/>
      <x/>
      <x v="6"/>
    </i>
    <i>
      <x v="14"/>
      <x v="14"/>
      <x/>
      <x v="6"/>
    </i>
    <i>
      <x v="15"/>
      <x v="15"/>
      <x/>
      <x v="2"/>
    </i>
    <i>
      <x v="16"/>
      <x v="16"/>
      <x/>
      <x v="6"/>
    </i>
    <i r="3">
      <x v="5"/>
    </i>
    <i>
      <x v="17"/>
      <x v="17"/>
      <x/>
      <x v="1"/>
    </i>
    <i>
      <x v="18"/>
      <x v="18"/>
      <x/>
      <x v="7"/>
    </i>
    <i>
      <x v="19"/>
      <x v="19"/>
      <x/>
      <x v="6"/>
    </i>
    <i>
      <x v="20"/>
      <x v="20"/>
      <x/>
      <x v="6"/>
    </i>
    <i>
      <x v="21"/>
      <x v="21"/>
      <x/>
      <x v="6"/>
    </i>
    <i>
      <x v="22"/>
      <x v="22"/>
      <x/>
      <x v="5"/>
    </i>
    <i>
      <x v="23"/>
      <x v="23"/>
      <x/>
      <x v="2"/>
    </i>
    <i>
      <x v="24"/>
      <x v="24"/>
      <x/>
      <x v="6"/>
    </i>
    <i>
      <x v="25"/>
      <x v="25"/>
      <x/>
      <x v="6"/>
    </i>
    <i>
      <x v="26"/>
      <x v="26"/>
      <x/>
      <x v="2"/>
    </i>
    <i>
      <x v="27"/>
      <x v="27"/>
      <x/>
      <x v="1"/>
    </i>
    <i>
      <x v="28"/>
      <x v="28"/>
      <x/>
      <x v="8"/>
    </i>
    <i>
      <x v="29"/>
      <x v="29"/>
      <x v="1"/>
      <x v="2"/>
    </i>
    <i>
      <x v="30"/>
      <x v="30"/>
      <x/>
      <x v="5"/>
    </i>
    <i>
      <x v="31"/>
      <x v="31"/>
      <x/>
      <x v="5"/>
    </i>
    <i>
      <x v="32"/>
      <x v="32"/>
      <x/>
      <x v="9"/>
    </i>
    <i>
      <x v="33"/>
      <x v="33"/>
      <x/>
      <x v="2"/>
    </i>
    <i r="3">
      <x v="1"/>
    </i>
    <i>
      <x v="34"/>
      <x v="34"/>
      <x/>
      <x v="5"/>
    </i>
    <i>
      <x v="35"/>
      <x v="35"/>
      <x/>
      <x v="1"/>
    </i>
    <i>
      <x v="36"/>
      <x v="36"/>
      <x/>
      <x v="2"/>
    </i>
    <i r="3">
      <x v="6"/>
    </i>
    <i>
      <x v="37"/>
      <x v="37"/>
      <x/>
      <x v="2"/>
    </i>
    <i>
      <x v="38"/>
      <x v="38"/>
      <x/>
      <x v="2"/>
    </i>
    <i r="3">
      <x v="6"/>
    </i>
    <i>
      <x v="39"/>
      <x v="39"/>
      <x/>
      <x v="6"/>
    </i>
    <i>
      <x v="40"/>
      <x v="40"/>
      <x/>
      <x v="1"/>
    </i>
    <i>
      <x v="41"/>
      <x v="41"/>
      <x/>
      <x v="6"/>
    </i>
    <i>
      <x v="42"/>
      <x v="42"/>
      <x/>
      <x v="6"/>
    </i>
    <i>
      <x v="43"/>
      <x v="43"/>
      <x/>
      <x v="2"/>
    </i>
    <i>
      <x v="44"/>
      <x v="44"/>
      <x v="3"/>
      <x v="2"/>
    </i>
    <i r="2">
      <x/>
      <x v="6"/>
    </i>
    <i>
      <x v="45"/>
      <x v="45"/>
      <x v="1"/>
      <x v="2"/>
    </i>
    <i>
      <x v="46"/>
      <x v="46"/>
      <x v="4"/>
      <x v="2"/>
    </i>
    <i>
      <x v="47"/>
      <x v="47"/>
      <x/>
      <x v="2"/>
    </i>
    <i>
      <x v="48"/>
      <x v="48"/>
      <x v="5"/>
      <x v="2"/>
    </i>
    <i>
      <x v="49"/>
      <x v="49"/>
      <x v="5"/>
      <x v="2"/>
    </i>
    <i>
      <x v="50"/>
      <x v="50"/>
      <x/>
      <x v="10"/>
    </i>
    <i>
      <x v="51"/>
      <x v="51"/>
      <x v="3"/>
      <x v="2"/>
    </i>
    <i>
      <x v="52"/>
      <x v="52"/>
      <x/>
      <x v="5"/>
    </i>
    <i>
      <x v="53"/>
      <x v="53"/>
      <x v="1"/>
      <x v="2"/>
    </i>
    <i>
      <x v="54"/>
      <x v="54"/>
      <x/>
      <x v="11"/>
    </i>
    <i>
      <x v="55"/>
      <x v="55"/>
      <x/>
      <x v="6"/>
    </i>
    <i>
      <x v="56"/>
      <x v="56"/>
      <x/>
      <x v="6"/>
    </i>
    <i>
      <x v="57"/>
      <x v="57"/>
      <x/>
      <x v="12"/>
    </i>
    <i>
      <x v="58"/>
      <x v="58"/>
      <x/>
      <x v="5"/>
    </i>
    <i>
      <x v="59"/>
      <x v="59"/>
      <x/>
      <x v="1"/>
    </i>
    <i>
      <x v="60"/>
      <x v="60"/>
      <x/>
      <x v="6"/>
    </i>
    <i>
      <x v="61"/>
      <x v="61"/>
      <x/>
      <x v="6"/>
    </i>
    <i>
      <x v="62"/>
      <x v="62"/>
      <x v="3"/>
      <x v="2"/>
    </i>
    <i>
      <x v="63"/>
      <x v="63"/>
      <x/>
      <x v="6"/>
    </i>
    <i>
      <x v="64"/>
      <x v="64"/>
      <x/>
      <x v="6"/>
    </i>
    <i>
      <x v="65"/>
      <x v="65"/>
      <x v="3"/>
      <x v="2"/>
    </i>
    <i>
      <x v="66"/>
      <x v="66"/>
      <x/>
      <x v="13"/>
    </i>
    <i>
      <x v="67"/>
      <x v="67"/>
      <x/>
      <x v="6"/>
    </i>
    <i>
      <x v="68"/>
      <x v="68"/>
      <x/>
      <x v="5"/>
    </i>
    <i>
      <x v="69"/>
      <x v="69"/>
      <x/>
      <x v="5"/>
    </i>
    <i>
      <x v="70"/>
      <x v="70"/>
      <x/>
      <x v="14"/>
    </i>
    <i>
      <x v="71"/>
      <x v="71"/>
      <x/>
      <x v="15"/>
    </i>
    <i>
      <x v="72"/>
      <x v="72"/>
      <x/>
      <x v="15"/>
    </i>
    <i>
      <x v="73"/>
      <x v="73"/>
      <x/>
      <x v="16"/>
    </i>
    <i>
      <x v="74"/>
      <x v="74"/>
      <x/>
      <x v="1"/>
    </i>
    <i>
      <x v="75"/>
      <x v="75"/>
      <x/>
      <x v="5"/>
    </i>
    <i>
      <x v="76"/>
      <x v="76"/>
      <x/>
      <x v="1"/>
    </i>
    <i>
      <x v="77"/>
      <x v="77"/>
      <x/>
      <x v="6"/>
    </i>
    <i>
      <x v="78"/>
      <x v="78"/>
      <x v="3"/>
      <x v="2"/>
    </i>
    <i>
      <x v="79"/>
      <x v="79"/>
      <x/>
      <x v="15"/>
    </i>
    <i>
      <x v="80"/>
      <x v="80"/>
      <x/>
      <x v="1"/>
    </i>
    <i>
      <x v="81"/>
      <x v="81"/>
      <x v="5"/>
      <x v="2"/>
    </i>
    <i>
      <x v="82"/>
      <x v="82"/>
      <x v="3"/>
      <x v="2"/>
    </i>
    <i r="2">
      <x/>
      <x v="17"/>
    </i>
    <i>
      <x v="83"/>
      <x v="83"/>
      <x v="3"/>
      <x v="2"/>
    </i>
    <i>
      <x v="84"/>
      <x v="84"/>
      <x v="3"/>
      <x v="2"/>
    </i>
    <i>
      <x v="85"/>
      <x v="85"/>
      <x v="3"/>
      <x v="2"/>
    </i>
    <i>
      <x v="86"/>
      <x v="86"/>
      <x/>
      <x v="1"/>
    </i>
    <i>
      <x v="87"/>
      <x v="87"/>
      <x/>
      <x v="18"/>
    </i>
    <i>
      <x v="88"/>
      <x v="88"/>
      <x/>
      <x v="6"/>
    </i>
    <i>
      <x v="89"/>
      <x v="89"/>
      <x v="1"/>
      <x v="2"/>
    </i>
    <i>
      <x v="90"/>
      <x v="90"/>
      <x/>
      <x v="19"/>
    </i>
    <i>
      <x v="91"/>
      <x v="91"/>
      <x v="3"/>
      <x v="2"/>
    </i>
    <i r="2">
      <x v="2"/>
      <x v="20"/>
    </i>
    <i>
      <x v="92"/>
      <x v="92"/>
      <x v="3"/>
      <x v="2"/>
    </i>
    <i>
      <x v="93"/>
      <x v="93"/>
      <x v="3"/>
      <x v="2"/>
    </i>
    <i>
      <x v="94"/>
      <x v="94"/>
      <x v="3"/>
      <x v="2"/>
    </i>
    <i r="2">
      <x v="2"/>
      <x v="20"/>
    </i>
    <i>
      <x v="95"/>
      <x v="95"/>
      <x v="2"/>
      <x v="20"/>
    </i>
    <i>
      <x v="96"/>
      <x v="96"/>
      <x v="2"/>
      <x v="20"/>
    </i>
    <i>
      <x v="97"/>
      <x v="97"/>
      <x v="2"/>
      <x v="20"/>
    </i>
    <i>
      <x v="98"/>
      <x v="98"/>
      <x v="2"/>
      <x v="20"/>
    </i>
    <i>
      <x v="99"/>
      <x v="99"/>
      <x v="3"/>
      <x v="2"/>
    </i>
    <i>
      <x v="100"/>
      <x v="100"/>
      <x v="2"/>
      <x v="20"/>
    </i>
    <i>
      <x v="101"/>
      <x v="101"/>
      <x v="3"/>
      <x v="2"/>
    </i>
    <i>
      <x v="102"/>
      <x v="102"/>
      <x v="3"/>
      <x v="2"/>
    </i>
    <i>
      <x v="103"/>
      <x v="103"/>
      <x v="3"/>
      <x v="2"/>
    </i>
    <i r="2">
      <x v="2"/>
      <x v="20"/>
    </i>
    <i>
      <x v="104"/>
      <x v="104"/>
      <x v="3"/>
      <x v="2"/>
    </i>
    <i r="2">
      <x v="2"/>
      <x v="20"/>
    </i>
    <i>
      <x v="105"/>
      <x v="105"/>
      <x v="3"/>
      <x v="2"/>
    </i>
    <i>
      <x v="106"/>
      <x v="106"/>
      <x v="3"/>
      <x v="2"/>
    </i>
    <i r="2">
      <x v="2"/>
      <x v="20"/>
    </i>
    <i>
      <x v="107"/>
      <x v="107"/>
      <x v="1"/>
      <x v="2"/>
    </i>
    <i>
      <x v="108"/>
      <x v="108"/>
      <x v="1"/>
      <x v="2"/>
    </i>
    <i>
      <x v="109"/>
      <x v="109"/>
      <x/>
      <x v="6"/>
    </i>
    <i>
      <x v="110"/>
      <x v="110"/>
      <x v="3"/>
      <x v="2"/>
    </i>
    <i r="2">
      <x/>
      <x v="1"/>
    </i>
    <i>
      <x v="111"/>
      <x v="111"/>
      <x/>
      <x v="6"/>
    </i>
    <i>
      <x v="112"/>
      <x v="112"/>
      <x/>
      <x v="6"/>
    </i>
    <i>
      <x v="113"/>
      <x v="113"/>
      <x/>
      <x v="5"/>
    </i>
    <i>
      <x v="114"/>
      <x v="114"/>
      <x/>
      <x v="2"/>
    </i>
    <i r="2">
      <x v="1"/>
      <x v="2"/>
    </i>
    <i>
      <x v="115"/>
      <x v="115"/>
      <x/>
      <x v="1"/>
    </i>
    <i r="2">
      <x v="1"/>
      <x v="2"/>
    </i>
    <i>
      <x v="116"/>
      <x v="116"/>
      <x/>
      <x v="5"/>
    </i>
    <i>
      <x v="117"/>
      <x v="117"/>
      <x/>
      <x v="21"/>
    </i>
    <i>
      <x v="118"/>
      <x v="118"/>
      <x v="1"/>
      <x v="2"/>
    </i>
    <i>
      <x v="119"/>
      <x v="119"/>
      <x/>
      <x v="22"/>
    </i>
    <i>
      <x v="120"/>
      <x v="120"/>
      <x/>
      <x v="23"/>
    </i>
    <i>
      <x v="121"/>
      <x v="121"/>
      <x/>
      <x v="6"/>
    </i>
    <i>
      <x v="122"/>
      <x v="122"/>
      <x/>
      <x v="24"/>
    </i>
    <i>
      <x v="123"/>
      <x v="123"/>
      <x/>
      <x v="25"/>
    </i>
    <i>
      <x v="124"/>
      <x v="124"/>
      <x/>
      <x v="5"/>
    </i>
    <i r="2">
      <x v="1"/>
      <x v="2"/>
    </i>
    <i>
      <x v="125"/>
      <x v="125"/>
      <x/>
      <x v="2"/>
    </i>
    <i>
      <x v="126"/>
      <x v="126"/>
      <x v="6"/>
      <x v="2"/>
    </i>
    <i>
      <x v="127"/>
      <x v="127"/>
      <x/>
      <x v="5"/>
    </i>
    <i>
      <x v="128"/>
      <x v="128"/>
      <x/>
      <x v="26"/>
    </i>
    <i>
      <x v="129"/>
      <x v="129"/>
      <x v="5"/>
      <x v="2"/>
    </i>
    <i>
      <x v="130"/>
      <x v="130"/>
      <x/>
      <x v="15"/>
    </i>
    <i>
      <x v="131"/>
      <x v="131"/>
      <x/>
      <x v="27"/>
    </i>
    <i>
      <x v="132"/>
      <x v="132"/>
      <x/>
      <x v="6"/>
    </i>
    <i r="2">
      <x v="1"/>
      <x v="2"/>
    </i>
    <i>
      <x v="133"/>
      <x v="133"/>
      <x/>
      <x v="28"/>
    </i>
    <i r="2">
      <x v="7"/>
      <x v="2"/>
    </i>
    <i>
      <x v="134"/>
      <x v="134"/>
      <x v="3"/>
      <x v="2"/>
    </i>
    <i>
      <x v="135"/>
      <x v="135"/>
      <x/>
      <x v="6"/>
    </i>
    <i>
      <x v="136"/>
      <x v="136"/>
      <x/>
      <x v="6"/>
    </i>
    <i>
      <x v="137"/>
      <x v="137"/>
      <x/>
      <x v="6"/>
    </i>
    <i>
      <x v="138"/>
      <x v="138"/>
      <x v="3"/>
      <x v="2"/>
    </i>
    <i r="2">
      <x/>
      <x v="5"/>
    </i>
    <i>
      <x v="139"/>
      <x v="139"/>
      <x v="3"/>
      <x v="2"/>
    </i>
    <i r="2">
      <x/>
      <x v="1"/>
    </i>
    <i>
      <x v="140"/>
      <x v="140"/>
      <x/>
      <x v="6"/>
    </i>
    <i>
      <x v="141"/>
      <x v="141"/>
      <x/>
      <x v="5"/>
    </i>
    <i>
      <x v="142"/>
      <x v="142"/>
      <x/>
      <x v="15"/>
    </i>
    <i>
      <x v="143"/>
      <x v="143"/>
      <x/>
      <x v="14"/>
    </i>
    <i>
      <x v="144"/>
      <x v="144"/>
      <x/>
      <x v="6"/>
    </i>
    <i>
      <x v="145"/>
      <x v="145"/>
      <x/>
      <x v="29"/>
    </i>
    <i>
      <x v="146"/>
      <x v="146"/>
      <x/>
      <x v="15"/>
    </i>
    <i>
      <x v="147"/>
      <x v="147"/>
      <x/>
      <x v="1"/>
    </i>
    <i>
      <x v="148"/>
      <x v="148"/>
      <x/>
      <x v="19"/>
    </i>
    <i>
      <x v="149"/>
      <x v="149"/>
      <x/>
      <x v="1"/>
    </i>
    <i>
      <x v="150"/>
      <x v="150"/>
      <x/>
      <x v="6"/>
    </i>
    <i>
      <x v="151"/>
      <x v="151"/>
      <x/>
      <x v="6"/>
    </i>
    <i>
      <x v="152"/>
      <x v="152"/>
      <x v="2"/>
      <x v="2"/>
    </i>
    <i>
      <x v="153"/>
      <x v="153"/>
      <x/>
      <x v="30"/>
    </i>
    <i>
      <x v="154"/>
      <x v="154"/>
      <x/>
      <x v="31"/>
    </i>
    <i>
      <x v="155"/>
      <x v="155"/>
      <x v="1"/>
      <x v="2"/>
    </i>
    <i>
      <x v="156"/>
      <x v="156"/>
      <x/>
      <x v="5"/>
    </i>
    <i>
      <x v="157"/>
      <x v="157"/>
      <x/>
      <x v="2"/>
    </i>
    <i r="3">
      <x v="32"/>
    </i>
    <i>
      <x v="158"/>
      <x v="158"/>
      <x v="3"/>
      <x v="2"/>
    </i>
    <i>
      <x v="159"/>
      <x v="159"/>
      <x/>
      <x v="5"/>
    </i>
    <i>
      <x v="160"/>
      <x v="160"/>
      <x/>
      <x v="5"/>
    </i>
    <i r="2">
      <x v="1"/>
      <x v="2"/>
    </i>
    <i r="2">
      <x v="7"/>
      <x v="2"/>
    </i>
    <i>
      <x v="161"/>
      <x v="161"/>
      <x/>
      <x v="5"/>
    </i>
    <i>
      <x v="162"/>
      <x v="162"/>
      <x/>
      <x v="5"/>
    </i>
    <i>
      <x v="163"/>
      <x v="163"/>
      <x v="2"/>
      <x v="20"/>
    </i>
    <i>
      <x v="164"/>
      <x v="164"/>
      <x/>
      <x v="5"/>
    </i>
    <i>
      <x v="165"/>
      <x v="165"/>
      <x/>
      <x v="5"/>
    </i>
    <i>
      <x v="166"/>
      <x v="166"/>
      <x/>
      <x v="5"/>
    </i>
    <i>
      <x v="167"/>
      <x v="167"/>
      <x/>
      <x v="6"/>
    </i>
    <i>
      <x v="168"/>
      <x v="168"/>
      <x v="3"/>
      <x v="2"/>
    </i>
    <i>
      <x v="169"/>
      <x v="169"/>
      <x v="7"/>
      <x v="2"/>
    </i>
    <i>
      <x v="170"/>
      <x v="170"/>
      <x/>
      <x v="5"/>
    </i>
    <i>
      <x v="171"/>
      <x v="171"/>
      <x/>
      <x v="6"/>
    </i>
    <i>
      <x v="172"/>
      <x v="172"/>
      <x/>
      <x v="33"/>
    </i>
    <i r="2">
      <x v="2"/>
      <x v="34"/>
    </i>
    <i>
      <x v="173"/>
      <x v="173"/>
      <x/>
      <x v="1"/>
    </i>
    <i>
      <x v="174"/>
      <x v="174"/>
      <x v="3"/>
      <x v="2"/>
    </i>
    <i>
      <x v="175"/>
      <x v="175"/>
      <x/>
      <x v="35"/>
    </i>
    <i>
      <x v="176"/>
      <x v="176"/>
      <x v="1"/>
      <x v="2"/>
    </i>
    <i>
      <x v="177"/>
      <x v="177"/>
      <x/>
      <x v="6"/>
    </i>
    <i>
      <x v="178"/>
      <x v="178"/>
      <x v="4"/>
      <x v="2"/>
    </i>
    <i>
      <x v="179"/>
      <x v="179"/>
      <x v="3"/>
      <x v="2"/>
    </i>
    <i>
      <x v="180"/>
      <x v="180"/>
      <x/>
      <x v="36"/>
    </i>
    <i>
      <x v="181"/>
      <x v="181"/>
      <x/>
      <x v="15"/>
    </i>
    <i>
      <x v="182"/>
      <x v="182"/>
      <x/>
      <x v="29"/>
    </i>
    <i>
      <x v="183"/>
      <x v="183"/>
      <x/>
      <x v="5"/>
    </i>
    <i>
      <x v="184"/>
      <x v="184"/>
      <x/>
      <x v="27"/>
    </i>
    <i>
      <x v="185"/>
      <x v="185"/>
      <x/>
      <x v="6"/>
    </i>
    <i>
      <x v="186"/>
      <x v="186"/>
      <x/>
      <x v="5"/>
    </i>
    <i>
      <x v="187"/>
      <x v="187"/>
      <x/>
      <x v="2"/>
    </i>
    <i>
      <x v="188"/>
      <x v="188"/>
      <x/>
      <x v="5"/>
    </i>
    <i>
      <x v="189"/>
      <x v="189"/>
      <x/>
      <x v="2"/>
    </i>
    <i r="2">
      <x v="5"/>
      <x v="2"/>
    </i>
    <i>
      <x v="190"/>
      <x v="190"/>
      <x/>
      <x v="5"/>
    </i>
    <i>
      <x v="191"/>
      <x v="191"/>
      <x/>
      <x v="5"/>
    </i>
    <i>
      <x v="192"/>
      <x v="192"/>
      <x/>
      <x v="37"/>
    </i>
    <i r="2">
      <x v="1"/>
      <x v="2"/>
    </i>
    <i>
      <x v="193"/>
      <x v="193"/>
      <x/>
      <x v="1"/>
    </i>
    <i>
      <x v="194"/>
      <x v="194"/>
      <x/>
      <x v="15"/>
    </i>
    <i>
      <x v="195"/>
      <x v="195"/>
      <x/>
      <x v="2"/>
    </i>
    <i r="3">
      <x v="5"/>
    </i>
    <i>
      <x v="196"/>
      <x v="196"/>
      <x v="3"/>
      <x v="2"/>
    </i>
    <i>
      <x v="197"/>
      <x v="197"/>
      <x/>
      <x v="15"/>
    </i>
    <i r="2">
      <x v="1"/>
      <x v="2"/>
    </i>
    <i>
      <x v="198"/>
      <x v="198"/>
      <x/>
      <x v="38"/>
    </i>
    <i>
      <x v="199"/>
      <x v="199"/>
      <x/>
      <x v="1"/>
    </i>
    <i>
      <x v="200"/>
      <x v="200"/>
      <x v="8"/>
      <x v="2"/>
    </i>
    <i>
      <x v="201"/>
      <x v="201"/>
      <x/>
      <x v="1"/>
    </i>
    <i>
      <x v="202"/>
      <x v="202"/>
      <x/>
      <x v="15"/>
    </i>
    <i>
      <x v="203"/>
      <x v="203"/>
      <x/>
      <x v="15"/>
    </i>
    <i r="2">
      <x v="1"/>
      <x v="2"/>
    </i>
    <i>
      <x v="204"/>
      <x v="204"/>
      <x/>
      <x v="15"/>
    </i>
    <i>
      <x v="205"/>
      <x v="205"/>
      <x v="1"/>
      <x v="2"/>
    </i>
    <i>
      <x v="206"/>
      <x v="206"/>
      <x/>
      <x v="15"/>
    </i>
    <i>
      <x v="207"/>
      <x v="207"/>
      <x/>
      <x v="6"/>
    </i>
    <i>
      <x v="208"/>
      <x v="208"/>
      <x/>
      <x v="6"/>
    </i>
    <i>
      <x v="209"/>
      <x v="209"/>
      <x v="3"/>
      <x v="2"/>
    </i>
    <i r="2">
      <x/>
      <x v="39"/>
    </i>
    <i r="2">
      <x v="1"/>
      <x v="2"/>
    </i>
    <i>
      <x v="210"/>
      <x v="210"/>
      <x/>
      <x v="6"/>
    </i>
    <i>
      <x v="211"/>
      <x v="211"/>
      <x/>
      <x v="1"/>
    </i>
    <i>
      <x v="212"/>
      <x v="212"/>
      <x/>
      <x v="6"/>
    </i>
    <i>
      <x v="213"/>
      <x v="213"/>
      <x/>
      <x v="19"/>
    </i>
    <i>
      <x v="214"/>
      <x v="214"/>
      <x/>
      <x v="1"/>
    </i>
    <i>
      <x v="215"/>
      <x v="215"/>
      <x/>
      <x v="5"/>
    </i>
    <i>
      <x v="216"/>
      <x v="216"/>
      <x/>
      <x v="1"/>
    </i>
    <i>
      <x v="217"/>
      <x v="217"/>
      <x/>
      <x v="5"/>
    </i>
    <i>
      <x v="218"/>
      <x v="218"/>
      <x/>
      <x v="6"/>
    </i>
    <i>
      <x v="219"/>
      <x v="219"/>
      <x v="3"/>
      <x v="2"/>
    </i>
    <i>
      <x v="220"/>
      <x v="220"/>
      <x v="3"/>
      <x v="2"/>
    </i>
    <i r="2">
      <x v="2"/>
      <x v="20"/>
    </i>
    <i>
      <x v="221"/>
      <x v="221"/>
      <x/>
      <x v="6"/>
    </i>
    <i>
      <x v="222"/>
      <x v="222"/>
      <x/>
      <x v="16"/>
    </i>
    <i>
      <x v="223"/>
      <x v="223"/>
      <x/>
      <x v="1"/>
    </i>
    <i>
      <x v="224"/>
      <x v="224"/>
      <x/>
      <x v="40"/>
    </i>
    <i r="2">
      <x v="1"/>
      <x v="2"/>
    </i>
    <i>
      <x v="225"/>
      <x v="225"/>
      <x/>
      <x v="41"/>
    </i>
    <i>
      <x v="226"/>
      <x v="226"/>
      <x/>
      <x v="1"/>
    </i>
    <i>
      <x v="227"/>
      <x v="227"/>
      <x/>
      <x v="2"/>
    </i>
    <i r="3">
      <x v="6"/>
    </i>
    <i>
      <x v="228"/>
      <x v="228"/>
      <x/>
      <x v="5"/>
    </i>
    <i>
      <x v="229"/>
      <x v="229"/>
      <x/>
      <x v="5"/>
    </i>
    <i>
      <x v="230"/>
      <x v="230"/>
      <x/>
      <x v="5"/>
    </i>
    <i>
      <x v="231"/>
      <x v="231"/>
      <x/>
      <x v="5"/>
    </i>
    <i>
      <x v="232"/>
      <x v="232"/>
      <x/>
      <x v="6"/>
    </i>
    <i>
      <x v="233"/>
      <x v="233"/>
      <x v="1"/>
      <x v="2"/>
    </i>
    <i>
      <x v="234"/>
      <x v="234"/>
      <x/>
      <x v="2"/>
    </i>
    <i>
      <x v="235"/>
      <x v="235"/>
      <x/>
      <x v="16"/>
    </i>
    <i>
      <x v="236"/>
      <x v="236"/>
      <x/>
      <x v="42"/>
    </i>
    <i>
      <x v="237"/>
      <x v="237"/>
      <x/>
      <x v="5"/>
    </i>
    <i>
      <x v="238"/>
      <x v="238"/>
      <x/>
      <x v="43"/>
    </i>
    <i>
      <x v="239"/>
      <x v="239"/>
      <x/>
      <x v="1"/>
    </i>
    <i>
      <x v="240"/>
      <x v="240"/>
      <x/>
      <x v="1"/>
    </i>
    <i>
      <x v="241"/>
      <x v="241"/>
      <x/>
      <x v="2"/>
    </i>
    <i>
      <x v="242"/>
      <x v="242"/>
      <x/>
      <x v="6"/>
    </i>
    <i>
      <x v="243"/>
      <x v="243"/>
      <x/>
      <x v="1"/>
    </i>
    <i>
      <x v="244"/>
      <x v="244"/>
      <x/>
      <x v="6"/>
    </i>
    <i>
      <x v="245"/>
      <x v="245"/>
      <x/>
      <x v="6"/>
    </i>
    <i>
      <x v="246"/>
      <x v="246"/>
      <x/>
      <x v="44"/>
    </i>
    <i>
      <x v="247"/>
      <x v="247"/>
      <x/>
      <x v="6"/>
    </i>
    <i>
      <x v="248"/>
      <x v="248"/>
      <x v="3"/>
      <x v="2"/>
    </i>
    <i r="2">
      <x v="2"/>
      <x v="2"/>
    </i>
    <i>
      <x v="249"/>
      <x v="249"/>
      <x/>
      <x v="15"/>
    </i>
    <i r="3">
      <x v="5"/>
    </i>
    <i>
      <x v="250"/>
      <x v="250"/>
      <x/>
      <x v="1"/>
    </i>
    <i>
      <x v="251"/>
      <x v="251"/>
      <x/>
      <x v="1"/>
    </i>
    <i>
      <x v="252"/>
      <x v="252"/>
      <x/>
      <x v="1"/>
    </i>
    <i>
      <x v="253"/>
      <x v="253"/>
      <x/>
      <x v="15"/>
    </i>
    <i>
      <x v="254"/>
      <x v="254"/>
      <x/>
      <x v="45"/>
    </i>
    <i>
      <x v="255"/>
      <x v="255"/>
      <x/>
      <x v="6"/>
    </i>
    <i>
      <x v="256"/>
      <x v="256"/>
      <x/>
      <x v="6"/>
    </i>
    <i>
      <x v="257"/>
      <x v="257"/>
      <x/>
      <x v="2"/>
    </i>
    <i>
      <x v="258"/>
      <x v="258"/>
      <x/>
      <x v="6"/>
    </i>
    <i>
      <x v="259"/>
      <x v="259"/>
      <x/>
      <x v="1"/>
    </i>
    <i>
      <x v="260"/>
      <x v="260"/>
      <x v="3"/>
      <x v="2"/>
    </i>
    <i>
      <x v="261"/>
      <x v="261"/>
      <x/>
      <x v="5"/>
    </i>
    <i>
      <x v="262"/>
      <x v="262"/>
      <x/>
      <x v="6"/>
    </i>
    <i>
      <x v="263"/>
      <x v="263"/>
      <x/>
      <x v="1"/>
    </i>
    <i>
      <x v="264"/>
      <x v="264"/>
      <x/>
      <x v="1"/>
    </i>
    <i>
      <x v="265"/>
      <x v="265"/>
      <x/>
      <x v="1"/>
    </i>
    <i>
      <x v="266"/>
      <x v="266"/>
      <x/>
      <x v="1"/>
    </i>
    <i>
      <x v="267"/>
      <x v="267"/>
      <x/>
      <x v="5"/>
    </i>
    <i>
      <x v="268"/>
      <x v="268"/>
      <x/>
      <x v="6"/>
    </i>
    <i>
      <x v="269"/>
      <x v="269"/>
      <x v="4"/>
      <x v="2"/>
    </i>
    <i>
      <x v="270"/>
      <x v="270"/>
      <x v="1"/>
      <x v="2"/>
    </i>
    <i>
      <x v="271"/>
      <x v="271"/>
      <x v="3"/>
      <x v="2"/>
    </i>
    <i r="2">
      <x/>
      <x v="19"/>
    </i>
    <i r="2">
      <x v="1"/>
      <x v="2"/>
    </i>
    <i>
      <x v="272"/>
      <x v="272"/>
      <x/>
      <x v="2"/>
    </i>
    <i>
      <x v="273"/>
      <x v="273"/>
      <x/>
      <x v="46"/>
    </i>
    <i>
      <x v="274"/>
      <x v="274"/>
      <x v="1"/>
      <x v="2"/>
    </i>
    <i>
      <x v="275"/>
      <x v="275"/>
      <x/>
      <x v="47"/>
    </i>
    <i>
      <x v="276"/>
      <x v="276"/>
      <x v="1"/>
      <x v="2"/>
    </i>
    <i>
      <x v="277"/>
      <x v="277"/>
      <x/>
      <x v="29"/>
    </i>
    <i>
      <x v="278"/>
      <x v="278"/>
      <x/>
      <x v="16"/>
    </i>
    <i>
      <x v="279"/>
      <x v="279"/>
      <x/>
      <x v="48"/>
    </i>
    <i>
      <x v="280"/>
      <x v="280"/>
      <x v="2"/>
      <x v="1"/>
    </i>
    <i>
      <x v="281"/>
      <x v="281"/>
      <x v="1"/>
      <x v="2"/>
    </i>
    <i>
      <x v="282"/>
      <x v="282"/>
      <x v="1"/>
      <x v="2"/>
    </i>
    <i>
      <x v="283"/>
      <x v="283"/>
      <x v="1"/>
      <x v="2"/>
    </i>
    <i>
      <x v="284"/>
      <x v="284"/>
      <x/>
      <x v="1"/>
    </i>
    <i>
      <x v="285"/>
      <x v="285"/>
      <x/>
      <x v="49"/>
    </i>
    <i r="2">
      <x v="5"/>
      <x v="2"/>
    </i>
    <i>
      <x v="286"/>
      <x v="286"/>
      <x/>
      <x v="50"/>
    </i>
    <i>
      <x v="287"/>
      <x v="287"/>
      <x v="8"/>
      <x v="2"/>
    </i>
    <i>
      <x v="288"/>
      <x v="288"/>
      <x/>
      <x v="10"/>
    </i>
    <i>
      <x v="289"/>
      <x v="289"/>
      <x v="3"/>
      <x v="2"/>
    </i>
    <i>
      <x v="290"/>
      <x v="290"/>
      <x v="3"/>
      <x v="2"/>
    </i>
    <i r="2">
      <x/>
      <x v="51"/>
    </i>
    <i>
      <x v="291"/>
      <x v="291"/>
      <x/>
      <x v="2"/>
    </i>
    <i>
      <x v="292"/>
      <x v="292"/>
      <x v="6"/>
      <x v="2"/>
    </i>
    <i>
      <x v="293"/>
      <x v="293"/>
      <x v="3"/>
      <x v="2"/>
    </i>
    <i>
      <x v="294"/>
      <x v="294"/>
      <x/>
      <x v="1"/>
    </i>
    <i>
      <x v="295"/>
      <x v="295"/>
      <x/>
      <x v="2"/>
    </i>
    <i>
      <x v="296"/>
      <x v="296"/>
      <x/>
      <x v="5"/>
    </i>
    <i>
      <x v="297"/>
      <x v="297"/>
      <x/>
      <x v="5"/>
    </i>
    <i>
      <x v="298"/>
      <x v="298"/>
      <x v="2"/>
      <x v="2"/>
    </i>
    <i>
      <x v="299"/>
      <x v="299"/>
      <x v="2"/>
      <x v="2"/>
    </i>
    <i>
      <x v="300"/>
      <x v="300"/>
      <x/>
      <x v="52"/>
    </i>
    <i>
      <x v="301"/>
      <x v="301"/>
      <x/>
      <x v="27"/>
    </i>
    <i>
      <x v="302"/>
      <x v="302"/>
      <x/>
      <x v="2"/>
    </i>
    <i>
      <x v="303"/>
      <x v="303"/>
      <x/>
      <x v="5"/>
    </i>
    <i>
      <x v="304"/>
      <x v="304"/>
      <x/>
      <x v="53"/>
    </i>
    <i>
      <x v="305"/>
      <x v="305"/>
      <x/>
      <x v="15"/>
    </i>
    <i>
      <x v="306"/>
      <x v="306"/>
      <x/>
      <x v="2"/>
    </i>
    <i>
      <x v="307"/>
      <x v="307"/>
      <x v="2"/>
      <x v="2"/>
    </i>
    <i>
      <x v="308"/>
      <x v="308"/>
      <x/>
      <x v="53"/>
    </i>
    <i r="2">
      <x v="1"/>
      <x v="2"/>
    </i>
    <i r="2">
      <x v="5"/>
      <x v="2"/>
    </i>
    <i>
      <x v="309"/>
      <x v="309"/>
      <x/>
      <x v="1"/>
    </i>
    <i>
      <x v="310"/>
      <x v="310"/>
      <x v="3"/>
      <x v="2"/>
    </i>
    <i>
      <x v="311"/>
      <x v="311"/>
      <x v="3"/>
      <x v="2"/>
    </i>
    <i>
      <x v="312"/>
      <x v="312"/>
      <x v="1"/>
      <x v="2"/>
    </i>
    <i>
      <x v="313"/>
      <x v="313"/>
      <x/>
      <x v="2"/>
    </i>
    <i r="2">
      <x v="1"/>
      <x v="2"/>
    </i>
    <i>
      <x v="314"/>
      <x v="314"/>
      <x/>
      <x v="54"/>
    </i>
    <i>
      <x v="315"/>
      <x v="315"/>
      <x/>
      <x v="55"/>
    </i>
    <i>
      <x v="316"/>
      <x v="316"/>
      <x/>
      <x v="56"/>
    </i>
    <i>
      <x v="317"/>
      <x v="317"/>
      <x v="5"/>
      <x v="2"/>
    </i>
    <i>
      <x v="318"/>
      <x v="318"/>
      <x v="2"/>
      <x v="2"/>
    </i>
    <i>
      <x v="319"/>
      <x v="319"/>
      <x/>
      <x v="57"/>
    </i>
    <i>
      <x v="320"/>
      <x v="320"/>
      <x/>
      <x v="2"/>
    </i>
    <i>
      <x v="321"/>
      <x v="321"/>
      <x/>
      <x v="16"/>
    </i>
    <i r="2">
      <x v="1"/>
      <x v="2"/>
    </i>
    <i r="2">
      <x v="7"/>
      <x v="2"/>
    </i>
    <i>
      <x v="322"/>
      <x v="322"/>
      <x v="1"/>
      <x v="2"/>
    </i>
    <i>
      <x v="323"/>
      <x v="323"/>
      <x v="6"/>
      <x v="2"/>
    </i>
    <i>
      <x v="324"/>
      <x v="324"/>
      <x v="1"/>
      <x v="2"/>
    </i>
    <i>
      <x v="325"/>
      <x v="325"/>
      <x/>
      <x v="58"/>
    </i>
    <i r="2">
      <x v="1"/>
      <x v="2"/>
    </i>
    <i r="2">
      <x v="4"/>
      <x v="2"/>
    </i>
    <i>
      <x v="326"/>
      <x v="326"/>
      <x/>
      <x v="1"/>
    </i>
    <i>
      <x v="327"/>
      <x v="327"/>
      <x/>
      <x v="2"/>
    </i>
    <i r="2">
      <x v="4"/>
      <x v="2"/>
    </i>
    <i>
      <x v="328"/>
      <x v="328"/>
      <x/>
      <x v="58"/>
    </i>
    <i r="2">
      <x v="1"/>
      <x v="2"/>
    </i>
    <i>
      <x v="329"/>
      <x v="329"/>
      <x v="2"/>
      <x v="2"/>
    </i>
    <i r="2">
      <x v="1"/>
      <x v="2"/>
    </i>
    <i>
      <x v="330"/>
      <x v="330"/>
      <x v="2"/>
      <x v="59"/>
    </i>
    <i>
      <x v="331"/>
      <x v="331"/>
      <x/>
      <x v="27"/>
    </i>
    <i>
      <x v="332"/>
      <x v="332"/>
      <x/>
      <x v="14"/>
    </i>
    <i>
      <x v="333"/>
      <x v="333"/>
      <x/>
      <x v="27"/>
    </i>
    <i>
      <x v="334"/>
      <x v="334"/>
      <x v="4"/>
      <x v="2"/>
    </i>
    <i>
      <x v="335"/>
      <x v="335"/>
      <x v="1"/>
      <x v="2"/>
    </i>
    <i>
      <x v="336"/>
      <x v="336"/>
      <x/>
      <x v="40"/>
    </i>
    <i>
      <x v="337"/>
      <x v="337"/>
      <x v="5"/>
      <x v="2"/>
    </i>
    <i>
      <x v="338"/>
      <x v="338"/>
      <x v="1"/>
      <x v="2"/>
    </i>
    <i>
      <x v="339"/>
      <x v="339"/>
      <x v="3"/>
      <x v="2"/>
    </i>
    <i>
      <x v="340"/>
      <x v="340"/>
      <x v="5"/>
      <x v="2"/>
    </i>
    <i>
      <x v="341"/>
      <x v="341"/>
      <x/>
      <x v="60"/>
    </i>
    <i>
      <x v="342"/>
      <x v="342"/>
      <x v="1"/>
      <x v="2"/>
    </i>
    <i>
      <x v="343"/>
      <x v="343"/>
      <x v="2"/>
      <x v="61"/>
    </i>
    <i>
      <x v="344"/>
      <x v="344"/>
      <x/>
      <x v="2"/>
    </i>
    <i>
      <x v="345"/>
      <x v="345"/>
      <x v="2"/>
      <x v="2"/>
    </i>
    <i>
      <x v="346"/>
      <x v="346"/>
      <x v="3"/>
      <x v="2"/>
    </i>
    <i r="2">
      <x/>
      <x v="44"/>
    </i>
    <i>
      <x v="347"/>
      <x v="347"/>
      <x/>
      <x v="19"/>
    </i>
    <i>
      <x v="348"/>
      <x v="348"/>
      <x/>
      <x v="5"/>
    </i>
    <i>
      <x v="349"/>
      <x v="349"/>
      <x v="1"/>
      <x v="2"/>
    </i>
    <i>
      <x v="350"/>
      <x v="350"/>
      <x/>
      <x v="5"/>
    </i>
    <i>
      <x v="351"/>
      <x v="351"/>
      <x v="1"/>
      <x v="2"/>
    </i>
    <i>
      <x v="352"/>
      <x v="352"/>
      <x v="5"/>
      <x v="2"/>
    </i>
    <i>
      <x v="353"/>
      <x v="353"/>
      <x/>
      <x v="62"/>
    </i>
    <i>
      <x v="354"/>
      <x v="354"/>
      <x v="1"/>
      <x v="2"/>
    </i>
    <i>
      <x v="355"/>
      <x v="355"/>
      <x/>
      <x v="15"/>
    </i>
    <i>
      <x v="356"/>
      <x v="356"/>
      <x/>
      <x v="15"/>
    </i>
    <i>
      <x v="357"/>
      <x v="357"/>
      <x/>
      <x v="2"/>
    </i>
    <i>
      <x v="358"/>
      <x v="358"/>
      <x v="1"/>
      <x v="2"/>
    </i>
    <i>
      <x v="359"/>
      <x v="359"/>
      <x/>
      <x v="16"/>
    </i>
    <i>
      <x v="360"/>
      <x v="360"/>
      <x/>
      <x v="2"/>
    </i>
    <i>
      <x v="361"/>
      <x v="361"/>
      <x v="2"/>
      <x v="61"/>
    </i>
    <i>
      <x v="362"/>
      <x v="362"/>
      <x/>
      <x v="2"/>
    </i>
    <i>
      <x v="363"/>
      <x v="363"/>
      <x/>
      <x v="2"/>
    </i>
    <i r="3">
      <x v="63"/>
    </i>
    <i>
      <x v="364"/>
      <x v="364"/>
      <x/>
      <x v="2"/>
    </i>
    <i r="3">
      <x v="16"/>
    </i>
    <i>
      <x v="365"/>
      <x v="365"/>
      <x/>
      <x v="5"/>
    </i>
    <i>
      <x v="366"/>
      <x v="366"/>
      <x/>
      <x v="5"/>
    </i>
    <i>
      <x v="367"/>
      <x v="367"/>
      <x/>
      <x v="27"/>
    </i>
    <i>
      <x v="368"/>
      <x v="368"/>
      <x/>
      <x v="27"/>
    </i>
    <i>
      <x v="369"/>
      <x v="369"/>
      <x/>
      <x v="5"/>
    </i>
    <i>
      <x v="370"/>
      <x v="370"/>
      <x/>
      <x v="27"/>
    </i>
    <i>
      <x v="371"/>
      <x v="371"/>
      <x/>
      <x v="5"/>
    </i>
    <i>
      <x v="372"/>
      <x v="372"/>
      <x/>
      <x v="27"/>
    </i>
    <i>
      <x v="373"/>
      <x v="373"/>
      <x/>
      <x v="5"/>
    </i>
    <i>
      <x v="374"/>
      <x v="374"/>
      <x/>
      <x v="2"/>
    </i>
    <i>
      <x v="375"/>
      <x v="375"/>
      <x/>
      <x v="47"/>
    </i>
    <i>
      <x v="376"/>
      <x v="376"/>
      <x/>
      <x v="2"/>
    </i>
    <i>
      <x v="377"/>
      <x v="377"/>
      <x v="4"/>
      <x v="2"/>
    </i>
    <i>
      <x v="378"/>
      <x v="378"/>
      <x v="3"/>
      <x v="2"/>
    </i>
    <i r="2">
      <x v="9"/>
      <x v="2"/>
    </i>
    <i>
      <x v="379"/>
      <x v="379"/>
      <x v="1"/>
      <x v="2"/>
    </i>
    <i>
      <x v="380"/>
      <x v="380"/>
      <x v="8"/>
      <x v="2"/>
    </i>
    <i>
      <x v="381"/>
      <x v="381"/>
      <x/>
      <x v="5"/>
    </i>
    <i>
      <x v="382"/>
      <x v="382"/>
      <x v="10"/>
      <x v="2"/>
    </i>
    <i>
      <x v="383"/>
      <x v="383"/>
      <x/>
      <x v="2"/>
    </i>
    <i>
      <x v="384"/>
      <x v="384"/>
      <x v="3"/>
      <x v="2"/>
    </i>
    <i>
      <x v="385"/>
      <x v="385"/>
      <x v="7"/>
      <x v="2"/>
    </i>
    <i>
      <x v="386"/>
      <x v="386"/>
      <x v="3"/>
      <x v="2"/>
    </i>
    <i>
      <x v="387"/>
      <x v="387"/>
      <x/>
      <x v="64"/>
    </i>
    <i>
      <x v="388"/>
      <x v="388"/>
      <x/>
      <x v="2"/>
    </i>
    <i>
      <x v="389"/>
      <x v="389"/>
      <x v="1"/>
      <x v="2"/>
    </i>
    <i>
      <x v="390"/>
      <x v="390"/>
      <x/>
      <x v="2"/>
    </i>
    <i>
      <x v="391"/>
      <x v="391"/>
      <x/>
      <x v="2"/>
    </i>
    <i>
      <x v="392"/>
      <x v="392"/>
      <x v="3"/>
      <x v="2"/>
    </i>
    <i>
      <x v="393"/>
      <x v="393"/>
      <x/>
      <x v="2"/>
    </i>
    <i>
      <x v="394"/>
      <x v="394"/>
      <x v="6"/>
      <x v="2"/>
    </i>
    <i r="2">
      <x v="1"/>
      <x v="2"/>
    </i>
    <i>
      <x v="395"/>
      <x v="395"/>
      <x/>
      <x v="65"/>
    </i>
    <i>
      <x v="396"/>
      <x v="396"/>
      <x/>
      <x v="66"/>
    </i>
    <i r="3">
      <x v="40"/>
    </i>
    <i r="2">
      <x v="7"/>
      <x v="2"/>
    </i>
    <i>
      <x v="397"/>
      <x v="397"/>
      <x/>
      <x v="9"/>
    </i>
    <i r="3">
      <x v="1"/>
    </i>
    <i>
      <x v="398"/>
      <x v="398"/>
      <x v="9"/>
      <x v="2"/>
    </i>
    <i>
      <x v="399"/>
      <x v="399"/>
      <x/>
      <x v="15"/>
    </i>
    <i>
      <x v="400"/>
      <x v="400"/>
      <x/>
      <x v="2"/>
    </i>
    <i>
      <x v="401"/>
      <x v="401"/>
      <x/>
      <x v="10"/>
    </i>
    <i>
      <x v="402"/>
      <x v="402"/>
      <x v="1"/>
      <x v="2"/>
    </i>
    <i>
      <x v="403"/>
      <x v="403"/>
      <x/>
      <x v="2"/>
    </i>
    <i>
      <x v="404"/>
      <x v="404"/>
      <x v="3"/>
      <x v="2"/>
    </i>
    <i>
      <x v="405"/>
      <x v="405"/>
      <x/>
      <x v="5"/>
    </i>
    <i>
      <x v="406"/>
      <x v="406"/>
      <x v="1"/>
      <x v="2"/>
    </i>
    <i>
      <x v="407"/>
      <x v="407"/>
      <x/>
      <x v="5"/>
    </i>
    <i>
      <x v="408"/>
      <x v="408"/>
      <x v="2"/>
      <x v="67"/>
    </i>
    <i>
      <x v="409"/>
      <x v="409"/>
      <x/>
      <x v="5"/>
    </i>
    <i>
      <x v="410"/>
      <x v="410"/>
      <x v="6"/>
      <x v="2"/>
    </i>
    <i>
      <x v="411"/>
      <x v="411"/>
      <x/>
      <x v="27"/>
    </i>
    <i>
      <x v="412"/>
      <x v="412"/>
      <x/>
      <x v="5"/>
    </i>
    <i r="2">
      <x v="2"/>
      <x v="67"/>
    </i>
    <i>
      <x v="413"/>
      <x v="413"/>
      <x/>
      <x v="6"/>
    </i>
    <i>
      <x v="414"/>
      <x v="414"/>
      <x/>
      <x v="5"/>
    </i>
    <i>
      <x v="415"/>
      <x v="415"/>
      <x/>
      <x v="62"/>
    </i>
    <i>
      <x v="416"/>
      <x v="416"/>
      <x v="3"/>
      <x v="2"/>
    </i>
    <i>
      <x v="417"/>
      <x v="417"/>
      <x v="3"/>
      <x v="2"/>
    </i>
    <i>
      <x v="418"/>
      <x v="418"/>
      <x/>
      <x v="68"/>
    </i>
    <i>
      <x v="419"/>
      <x v="419"/>
      <x v="2"/>
      <x v="2"/>
    </i>
    <i>
      <x v="420"/>
      <x v="420"/>
      <x v="9"/>
      <x v="2"/>
    </i>
    <i>
      <x v="421"/>
      <x v="421"/>
      <x v="3"/>
      <x v="2"/>
    </i>
    <i r="2">
      <x/>
      <x v="5"/>
    </i>
    <i r="2">
      <x v="2"/>
      <x v="2"/>
    </i>
    <i>
      <x v="422"/>
      <x v="422"/>
      <x/>
      <x v="2"/>
    </i>
    <i>
      <x v="423"/>
      <x v="423"/>
      <x/>
      <x v="69"/>
    </i>
    <i>
      <x v="424"/>
      <x v="424"/>
      <x/>
      <x v="6"/>
    </i>
    <i>
      <x v="425"/>
      <x v="425"/>
      <x/>
      <x v="70"/>
    </i>
    <i r="2">
      <x v="2"/>
      <x v="71"/>
    </i>
    <i>
      <x v="426"/>
      <x v="426"/>
      <x/>
      <x v="47"/>
    </i>
    <i>
      <x v="427"/>
      <x v="427"/>
      <x v="9"/>
      <x v="2"/>
    </i>
    <i>
      <x v="428"/>
      <x v="428"/>
      <x v="7"/>
      <x v="2"/>
    </i>
    <i>
      <x v="429"/>
      <x v="429"/>
      <x v="1"/>
      <x v="2"/>
    </i>
    <i r="2">
      <x v="4"/>
      <x v="2"/>
    </i>
    <i>
      <x v="430"/>
      <x v="430"/>
      <x v="2"/>
      <x v="2"/>
    </i>
    <i r="2">
      <x v="9"/>
      <x v="2"/>
    </i>
    <i>
      <x v="431"/>
      <x v="431"/>
      <x/>
      <x v="72"/>
    </i>
    <i>
      <x v="432"/>
      <x v="432"/>
      <x/>
      <x v="73"/>
    </i>
    <i>
      <x v="433"/>
      <x v="433"/>
      <x v="3"/>
      <x v="2"/>
    </i>
    <i r="2">
      <x/>
      <x v="74"/>
    </i>
    <i>
      <x v="434"/>
      <x v="434"/>
      <x v="3"/>
      <x v="2"/>
    </i>
    <i r="2">
      <x/>
      <x v="2"/>
    </i>
    <i r="2">
      <x v="2"/>
      <x v="71"/>
    </i>
    <i r="2">
      <x v="9"/>
      <x v="2"/>
    </i>
    <i>
      <x v="435"/>
      <x v="435"/>
      <x v="3"/>
      <x v="2"/>
    </i>
    <i r="2">
      <x/>
      <x v="75"/>
    </i>
    <i r="2">
      <x v="1"/>
      <x v="2"/>
    </i>
    <i>
      <x v="436"/>
      <x v="436"/>
      <x/>
      <x v="48"/>
    </i>
    <i r="2">
      <x v="1"/>
      <x v="2"/>
    </i>
    <i>
      <x v="437"/>
      <x v="437"/>
      <x v="9"/>
      <x v="2"/>
    </i>
    <i>
      <x v="438"/>
      <x v="438"/>
      <x v="3"/>
      <x v="2"/>
    </i>
    <i>
      <x v="439"/>
      <x v="439"/>
      <x/>
      <x v="2"/>
    </i>
    <i r="3">
      <x v="76"/>
    </i>
    <i>
      <x v="440"/>
      <x v="440"/>
      <x/>
      <x v="48"/>
    </i>
    <i>
      <x v="441"/>
      <x v="441"/>
      <x v="3"/>
      <x v="2"/>
    </i>
    <i r="2">
      <x/>
      <x v="77"/>
    </i>
    <i>
      <x v="442"/>
      <x v="442"/>
      <x v="3"/>
      <x v="2"/>
    </i>
    <i r="2">
      <x/>
      <x v="5"/>
    </i>
    <i>
      <x v="443"/>
      <x v="443"/>
      <x/>
      <x v="6"/>
    </i>
    <i>
      <x v="444"/>
      <x v="444"/>
      <x v="3"/>
      <x v="2"/>
    </i>
    <i r="2">
      <x/>
      <x v="5"/>
    </i>
    <i r="2">
      <x v="2"/>
      <x v="78"/>
    </i>
    <i>
      <x v="445"/>
      <x v="445"/>
      <x/>
      <x v="6"/>
    </i>
    <i r="2">
      <x v="1"/>
      <x v="2"/>
    </i>
    <i>
      <x v="446"/>
      <x v="446"/>
      <x v="3"/>
      <x v="2"/>
    </i>
    <i>
      <x v="447"/>
      <x v="447"/>
      <x/>
      <x v="6"/>
    </i>
    <i>
      <x v="448"/>
      <x v="448"/>
      <x/>
      <x v="6"/>
    </i>
    <i>
      <x v="449"/>
      <x v="449"/>
      <x/>
      <x v="6"/>
    </i>
    <i>
      <x v="450"/>
      <x v="450"/>
      <x v="8"/>
      <x v="2"/>
    </i>
    <i>
      <x v="451"/>
      <x v="451"/>
      <x v="8"/>
      <x v="2"/>
    </i>
    <i>
      <x v="452"/>
      <x v="452"/>
      <x/>
      <x v="2"/>
    </i>
    <i r="3">
      <x v="47"/>
    </i>
    <i r="2">
      <x v="2"/>
      <x v="2"/>
    </i>
    <i>
      <x v="453"/>
      <x v="453"/>
      <x/>
      <x v="29"/>
    </i>
    <i>
      <x v="454"/>
      <x v="454"/>
      <x/>
      <x v="15"/>
    </i>
    <i>
      <x v="455"/>
      <x v="455"/>
      <x/>
      <x v="2"/>
    </i>
    <i>
      <x v="456"/>
      <x v="456"/>
      <x v="3"/>
      <x v="2"/>
    </i>
    <i r="2">
      <x/>
      <x v="6"/>
    </i>
    <i>
      <x v="457"/>
      <x v="457"/>
      <x/>
      <x v="1"/>
    </i>
    <i>
      <x v="458"/>
      <x v="458"/>
      <x/>
      <x v="79"/>
    </i>
    <i>
      <x v="459"/>
      <x v="459"/>
      <x/>
      <x v="2"/>
    </i>
    <i>
      <x v="460"/>
      <x v="460"/>
      <x v="8"/>
      <x v="2"/>
    </i>
    <i>
      <x v="461"/>
      <x v="461"/>
      <x v="3"/>
      <x v="2"/>
    </i>
    <i r="2">
      <x v="8"/>
      <x v="2"/>
    </i>
    <i r="2">
      <x/>
      <x v="2"/>
    </i>
    <i r="2">
      <x v="2"/>
      <x v="20"/>
    </i>
    <i>
      <x v="462"/>
      <x v="462"/>
      <x v="8"/>
      <x v="2"/>
    </i>
    <i>
      <x v="463"/>
      <x v="463"/>
      <x v="8"/>
      <x v="2"/>
    </i>
    <i r="2">
      <x v="2"/>
      <x v="20"/>
    </i>
    <i>
      <x v="464"/>
      <x v="464"/>
      <x v="8"/>
      <x v="2"/>
    </i>
    <i>
      <x v="465"/>
      <x v="465"/>
      <x v="8"/>
      <x v="2"/>
    </i>
    <i r="2">
      <x v="2"/>
      <x v="20"/>
    </i>
    <i>
      <x v="466"/>
      <x v="466"/>
      <x v="3"/>
      <x v="2"/>
    </i>
    <i r="2">
      <x v="8"/>
      <x v="2"/>
    </i>
    <i r="2">
      <x/>
      <x v="2"/>
    </i>
    <i r="2">
      <x v="2"/>
      <x v="20"/>
    </i>
    <i>
      <x v="467"/>
      <x v="467"/>
      <x v="8"/>
      <x v="2"/>
    </i>
    <i r="2">
      <x/>
      <x v="6"/>
    </i>
    <i>
      <x v="468"/>
      <x v="468"/>
      <x v="3"/>
      <x v="2"/>
    </i>
    <i r="2">
      <x v="8"/>
      <x v="2"/>
    </i>
    <i>
      <x v="469"/>
      <x v="469"/>
      <x v="8"/>
      <x v="2"/>
    </i>
    <i>
      <x v="470"/>
      <x v="470"/>
      <x/>
      <x v="6"/>
    </i>
    <i>
      <x v="471"/>
      <x v="471"/>
      <x/>
      <x v="6"/>
    </i>
    <i>
      <x v="472"/>
      <x v="472"/>
      <x v="2"/>
      <x v="20"/>
    </i>
    <i>
      <x v="473"/>
      <x v="473"/>
      <x v="8"/>
      <x v="2"/>
    </i>
    <i>
      <x v="474"/>
      <x v="474"/>
      <x v="2"/>
      <x v="20"/>
    </i>
    <i>
      <x v="475"/>
      <x v="475"/>
      <x v="2"/>
      <x v="20"/>
    </i>
    <i>
      <x v="476"/>
      <x v="476"/>
      <x v="2"/>
      <x v="20"/>
    </i>
    <i>
      <x v="477"/>
      <x v="477"/>
      <x v="8"/>
      <x v="2"/>
    </i>
    <i r="2">
      <x v="2"/>
      <x v="20"/>
    </i>
    <i>
      <x v="478"/>
      <x v="478"/>
      <x v="8"/>
      <x v="2"/>
    </i>
    <i>
      <x v="479"/>
      <x v="479"/>
      <x v="2"/>
      <x v="20"/>
    </i>
    <i>
      <x v="480"/>
      <x v="480"/>
      <x v="6"/>
      <x v="2"/>
    </i>
    <i>
      <x v="481"/>
      <x v="481"/>
      <x v="2"/>
      <x v="20"/>
    </i>
    <i>
      <x v="482"/>
      <x v="482"/>
      <x v="2"/>
      <x v="20"/>
    </i>
    <i>
      <x v="483"/>
      <x v="483"/>
      <x v="2"/>
      <x v="20"/>
    </i>
    <i>
      <x v="484"/>
      <x v="484"/>
      <x v="2"/>
      <x v="20"/>
    </i>
    <i>
      <x v="485"/>
      <x v="485"/>
      <x v="3"/>
      <x v="2"/>
    </i>
    <i>
      <x v="486"/>
      <x v="486"/>
      <x/>
      <x v="80"/>
    </i>
    <i>
      <x v="487"/>
      <x v="487"/>
      <x/>
      <x v="81"/>
    </i>
    <i>
      <x v="488"/>
      <x v="488"/>
      <x v="3"/>
      <x v="2"/>
    </i>
    <i>
      <x v="489"/>
      <x v="489"/>
      <x v="2"/>
      <x v="20"/>
    </i>
    <i>
      <x v="490"/>
      <x v="490"/>
      <x v="2"/>
      <x v="20"/>
    </i>
    <i>
      <x v="491"/>
      <x v="491"/>
      <x/>
      <x v="6"/>
    </i>
    <i>
      <x v="492"/>
      <x v="492"/>
      <x v="8"/>
      <x v="2"/>
    </i>
    <i r="2">
      <x v="2"/>
      <x v="20"/>
    </i>
    <i>
      <x v="493"/>
      <x v="493"/>
      <x v="8"/>
      <x v="2"/>
    </i>
    <i>
      <x v="494"/>
      <x v="494"/>
      <x v="8"/>
      <x v="2"/>
    </i>
    <i r="2">
      <x v="2"/>
      <x v="20"/>
    </i>
    <i>
      <x v="495"/>
      <x v="495"/>
      <x v="3"/>
      <x v="2"/>
    </i>
    <i r="2">
      <x v="8"/>
      <x v="2"/>
    </i>
    <i>
      <x v="496"/>
      <x v="496"/>
      <x v="8"/>
      <x v="2"/>
    </i>
    <i r="2">
      <x v="2"/>
      <x v="20"/>
    </i>
    <i>
      <x v="497"/>
      <x v="497"/>
      <x v="8"/>
      <x v="2"/>
    </i>
    <i r="2">
      <x/>
      <x v="3"/>
    </i>
    <i>
      <x v="498"/>
      <x v="498"/>
      <x v="2"/>
      <x v="20"/>
    </i>
    <i>
      <x v="499"/>
      <x v="499"/>
      <x v="8"/>
      <x v="2"/>
    </i>
    <i>
      <x v="500"/>
      <x v="500"/>
      <x v="8"/>
      <x v="2"/>
    </i>
    <i r="2">
      <x v="2"/>
      <x v="20"/>
    </i>
    <i>
      <x v="501"/>
      <x v="501"/>
      <x v="8"/>
      <x v="2"/>
    </i>
    <i>
      <x v="502"/>
      <x v="502"/>
      <x v="8"/>
      <x v="2"/>
    </i>
    <i r="2">
      <x v="2"/>
      <x v="20"/>
    </i>
    <i>
      <x v="503"/>
      <x v="503"/>
      <x v="2"/>
      <x v="20"/>
    </i>
    <i>
      <x v="504"/>
      <x v="504"/>
      <x v="8"/>
      <x v="2"/>
    </i>
    <i>
      <x v="505"/>
      <x v="505"/>
      <x v="2"/>
      <x v="20"/>
    </i>
    <i>
      <x v="506"/>
      <x v="506"/>
      <x v="3"/>
      <x v="2"/>
    </i>
    <i r="2">
      <x v="2"/>
      <x v="20"/>
    </i>
    <i>
      <x v="507"/>
      <x v="507"/>
      <x v="3"/>
      <x v="2"/>
    </i>
    <i r="2">
      <x v="8"/>
      <x v="2"/>
    </i>
    <i r="2">
      <x v="2"/>
      <x v="20"/>
    </i>
    <i>
      <x v="508"/>
      <x v="508"/>
      <x v="3"/>
      <x v="2"/>
    </i>
    <i r="2">
      <x v="8"/>
      <x v="2"/>
    </i>
    <i r="2">
      <x v="2"/>
      <x v="20"/>
    </i>
    <i>
      <x v="509"/>
      <x v="509"/>
      <x v="8"/>
      <x v="2"/>
    </i>
    <i r="2">
      <x v="2"/>
      <x v="20"/>
    </i>
    <i>
      <x v="510"/>
      <x v="510"/>
      <x v="3"/>
      <x v="2"/>
    </i>
    <i>
      <x v="511"/>
      <x v="511"/>
      <x v="2"/>
      <x v="20"/>
    </i>
    <i>
      <x v="512"/>
      <x v="512"/>
      <x v="3"/>
      <x v="2"/>
    </i>
    <i>
      <x v="513"/>
      <x v="513"/>
      <x/>
      <x v="19"/>
    </i>
    <i>
      <x v="514"/>
      <x v="514"/>
      <x v="3"/>
      <x v="2"/>
    </i>
    <i>
      <x v="515"/>
      <x v="515"/>
      <x v="8"/>
      <x v="2"/>
    </i>
    <i r="2">
      <x v="2"/>
      <x v="20"/>
    </i>
    <i>
      <x v="516"/>
      <x v="516"/>
      <x v="8"/>
      <x v="2"/>
    </i>
    <i>
      <x v="517"/>
      <x v="517"/>
      <x v="8"/>
      <x v="2"/>
    </i>
    <i r="2">
      <x v="1"/>
      <x v="2"/>
    </i>
    <i>
      <x v="518"/>
      <x v="518"/>
      <x v="2"/>
      <x v="2"/>
    </i>
    <i>
      <x v="519"/>
      <x v="519"/>
      <x v="3"/>
      <x v="2"/>
    </i>
    <i>
      <x v="520"/>
      <x v="520"/>
      <x/>
      <x v="6"/>
    </i>
    <i>
      <x v="521"/>
      <x v="521"/>
      <x v="2"/>
      <x v="2"/>
    </i>
    <i>
      <x v="522"/>
      <x v="522"/>
      <x/>
      <x v="6"/>
    </i>
    <i>
      <x v="523"/>
      <x v="523"/>
      <x/>
      <x v="6"/>
    </i>
    <i>
      <x v="524"/>
      <x v="524"/>
      <x v="3"/>
      <x v="2"/>
    </i>
    <i r="2">
      <x v="2"/>
      <x v="20"/>
    </i>
    <i>
      <x v="525"/>
      <x v="525"/>
      <x v="2"/>
      <x v="20"/>
    </i>
    <i>
      <x v="526"/>
      <x v="526"/>
      <x v="2"/>
      <x v="20"/>
    </i>
    <i>
      <x v="527"/>
      <x v="527"/>
      <x v="8"/>
      <x v="2"/>
    </i>
    <i>
      <x v="528"/>
      <x v="528"/>
      <x v="3"/>
      <x v="2"/>
    </i>
    <i>
      <x v="529"/>
      <x v="529"/>
      <x/>
      <x v="2"/>
    </i>
    <i>
      <x v="530"/>
      <x v="530"/>
      <x/>
      <x v="6"/>
    </i>
    <i>
      <x v="531"/>
      <x v="531"/>
      <x v="2"/>
      <x v="20"/>
    </i>
    <i>
      <x v="532"/>
      <x v="532"/>
      <x/>
      <x v="6"/>
    </i>
    <i r="2">
      <x v="2"/>
      <x v="2"/>
    </i>
    <i>
      <x v="533"/>
      <x v="533"/>
      <x/>
      <x v="6"/>
    </i>
    <i>
      <x v="534"/>
      <x v="534"/>
      <x/>
      <x v="6"/>
    </i>
    <i>
      <x v="535"/>
      <x v="535"/>
      <x v="3"/>
      <x v="2"/>
    </i>
    <i>
      <x v="536"/>
      <x v="536"/>
      <x v="3"/>
      <x v="2"/>
    </i>
    <i r="2">
      <x v="8"/>
      <x v="2"/>
    </i>
    <i>
      <x v="537"/>
      <x v="537"/>
      <x v="3"/>
      <x v="2"/>
    </i>
    <i>
      <x v="538"/>
      <x v="538"/>
      <x v="3"/>
      <x v="2"/>
    </i>
    <i>
      <x v="539"/>
      <x v="539"/>
      <x v="8"/>
      <x v="2"/>
    </i>
    <i>
      <x v="540"/>
      <x v="540"/>
      <x v="8"/>
      <x v="2"/>
    </i>
    <i>
      <x v="541"/>
      <x v="541"/>
      <x/>
      <x v="5"/>
    </i>
    <i>
      <x v="542"/>
      <x v="542"/>
      <x v="1"/>
      <x v="2"/>
    </i>
    <i>
      <x v="543"/>
      <x v="543"/>
      <x/>
      <x v="2"/>
    </i>
    <i r="3">
      <x v="6"/>
    </i>
    <i>
      <x v="544"/>
      <x v="544"/>
      <x v="1"/>
      <x v="2"/>
    </i>
    <i>
      <x v="545"/>
      <x v="545"/>
      <x v="1"/>
      <x v="2"/>
    </i>
    <i>
      <x v="546"/>
      <x v="546"/>
      <x v="3"/>
      <x v="2"/>
    </i>
    <i>
      <x v="547"/>
      <x v="547"/>
      <x v="8"/>
      <x v="2"/>
    </i>
    <i>
      <x v="548"/>
      <x v="548"/>
      <x v="8"/>
      <x v="2"/>
    </i>
    <i>
      <x v="549"/>
      <x v="549"/>
      <x/>
      <x v="6"/>
    </i>
    <i>
      <x v="550"/>
      <x v="550"/>
      <x/>
      <x v="6"/>
    </i>
    <i>
      <x v="551"/>
      <x v="551"/>
      <x/>
      <x v="6"/>
    </i>
    <i>
      <x v="552"/>
      <x v="552"/>
      <x/>
      <x v="6"/>
    </i>
    <i>
      <x v="553"/>
      <x v="553"/>
      <x v="2"/>
      <x v="20"/>
    </i>
    <i>
      <x v="554"/>
      <x v="554"/>
      <x v="3"/>
      <x v="2"/>
    </i>
    <i>
      <x v="555"/>
      <x v="555"/>
      <x/>
      <x v="1"/>
    </i>
    <i r="2">
      <x v="2"/>
      <x v="82"/>
    </i>
    <i>
      <x v="556"/>
      <x v="556"/>
      <x v="2"/>
      <x v="2"/>
    </i>
    <i>
      <x v="557"/>
      <x v="557"/>
      <x/>
      <x v="1"/>
    </i>
    <i>
      <x v="558"/>
      <x v="558"/>
      <x v="3"/>
      <x v="2"/>
    </i>
    <i>
      <x v="559"/>
      <x v="559"/>
      <x/>
      <x v="48"/>
    </i>
    <i>
      <x v="560"/>
      <x v="560"/>
      <x/>
      <x v="33"/>
    </i>
    <i>
      <x v="561"/>
      <x v="561"/>
      <x/>
      <x v="2"/>
    </i>
    <i>
      <x v="562"/>
      <x v="562"/>
      <x v="6"/>
      <x v="2"/>
    </i>
    <i>
      <x v="563"/>
      <x v="563"/>
      <x/>
      <x v="2"/>
    </i>
    <i>
      <x v="564"/>
      <x v="564"/>
      <x/>
      <x v="19"/>
    </i>
    <i>
      <x v="565"/>
      <x v="565"/>
      <x/>
      <x v="83"/>
    </i>
    <i>
      <x v="566"/>
      <x v="566"/>
      <x/>
      <x v="84"/>
    </i>
    <i r="2">
      <x v="2"/>
      <x v="85"/>
    </i>
    <i r="2">
      <x v="1"/>
      <x v="84"/>
    </i>
    <i>
      <x v="567"/>
      <x v="567"/>
      <x v="1"/>
      <x v="2"/>
    </i>
    <i>
      <x v="568"/>
      <x v="568"/>
      <x v="1"/>
      <x v="2"/>
    </i>
    <i>
      <x v="569"/>
      <x v="569"/>
      <x/>
      <x v="86"/>
    </i>
    <i>
      <x v="570"/>
      <x v="570"/>
      <x/>
      <x v="2"/>
    </i>
    <i>
      <x v="571"/>
      <x v="571"/>
      <x v="1"/>
      <x v="2"/>
    </i>
    <i>
      <x v="572"/>
      <x v="572"/>
      <x v="1"/>
      <x v="2"/>
    </i>
    <i>
      <x v="573"/>
      <x v="573"/>
      <x v="1"/>
      <x v="2"/>
    </i>
    <i>
      <x v="574"/>
      <x v="574"/>
      <x v="2"/>
      <x v="2"/>
    </i>
    <i>
      <x v="575"/>
      <x v="575"/>
      <x v="2"/>
      <x v="85"/>
    </i>
    <i>
      <x v="576"/>
      <x v="576"/>
      <x/>
      <x v="86"/>
    </i>
    <i r="2">
      <x v="2"/>
      <x v="85"/>
    </i>
    <i>
      <x v="577"/>
      <x v="577"/>
      <x v="3"/>
      <x v="87"/>
    </i>
    <i>
      <x v="578"/>
      <x v="578"/>
      <x v="1"/>
      <x v="2"/>
    </i>
    <i>
      <x v="579"/>
      <x v="579"/>
      <x v="6"/>
      <x v="88"/>
    </i>
    <i>
      <x v="580"/>
      <x v="580"/>
      <x/>
      <x v="89"/>
    </i>
    <i>
      <x v="581"/>
      <x v="581"/>
      <x v="2"/>
      <x v="90"/>
    </i>
    <i>
      <x v="582"/>
      <x v="582"/>
      <x/>
      <x v="90"/>
    </i>
    <i>
      <x v="583"/>
      <x v="583"/>
      <x v="3"/>
      <x v="91"/>
    </i>
    <i>
      <x v="584"/>
      <x v="584"/>
      <x v="3"/>
      <x v="92"/>
    </i>
    <i>
      <x v="585"/>
      <x v="585"/>
      <x/>
      <x v="93"/>
    </i>
    <i>
      <x v="586"/>
      <x v="586"/>
      <x v="2"/>
      <x v="2"/>
    </i>
    <i>
      <x v="587"/>
      <x v="587"/>
      <x v="1"/>
      <x v="2"/>
    </i>
    <i>
      <x v="588"/>
      <x v="588"/>
      <x v="1"/>
      <x v="2"/>
    </i>
    <i>
      <x v="589"/>
      <x v="589"/>
      <x v="1"/>
      <x v="2"/>
    </i>
    <i>
      <x v="590"/>
      <x v="590"/>
      <x/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Кол-во" fld="1" baseField="0" baseItem="0"/>
    <dataField fld="5" subtotal="count" baseField="0" baseItem="0"/>
    <dataField fld="4" subtotal="count" baseField="0" baseItem="0"/>
    <dataField fld="8" subtotal="count" baseField="0" baseItem="0"/>
  </dataFields>
  <formats count="2"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fieldPosition="0">
        <references count="1">
          <reference field="2" count="0"/>
        </references>
      </pivotArea>
    </format>
  </format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Уценка ТД остатки].[Статус].&amp;[Уценка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Кол-во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 СЕБ"/>
    <pivotHierarchy dragToData="1" caption=" Цена РЦ, руб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">
    <rowHierarchyUsage hierarchyUsage="23"/>
    <rowHierarchyUsage hierarchyUsage="25"/>
    <rowHierarchyUsage hierarchyUsage="33"/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Уценка ТД остатки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8438EF-939C-4792-97E0-566F1FE8DAEB}" name="Сводная таблица2" cacheId="389" applyNumberFormats="0" applyBorderFormats="0" applyFontFormats="0" applyPatternFormats="0" applyAlignmentFormats="0" applyWidthHeightFormats="1" dataCaption="Значения" tag="40417da4-954a-4883-9eee-a0e33b00c707" updatedVersion="6" minRefreshableVersion="3" useAutoFormatting="1" subtotalHiddenItems="1" itemPrintTitles="1" createdVersion="6" indent="0" outline="1" outlineData="1" multipleFieldFilters="0">
  <location ref="I1:I3" firstHeaderRow="1" firstDataRow="1" firstDataCol="1"/>
  <pivotFields count="2">
    <pivotField axis="axisRow" allDrilled="1" subtotalTop="0" showAll="0" dataSourceSort="1" defaultSubtotal="0" defaultAttributeDrillState="1">
      <items count="1">
        <item x="0"/>
      </items>
    </pivotField>
    <pivotField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Уценка ТД остатки].[Статус].&amp;[Уценка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Уценка ТД остатки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14_КАТЕГОРИИ_ОСТ" xr10:uid="{77CAA44F-5279-403F-A674-D063B2A07792}" sourceName="[Уценка ТД остатки].[14 КАТЕГОРИИ ОСТ]">
  <pivotTables>
    <pivotTable tabId="2" name="прайс уценка"/>
  </pivotTables>
  <data>
    <olap pivotCacheId="1688911990">
      <levels count="2">
        <level uniqueName="[Уценка ТД остатки].[14 КАТЕГОРИИ ОСТ].[(All)]" sourceCaption="(All)" count="0"/>
        <level uniqueName="[Уценка ТД остатки].[14 КАТЕГОРИИ ОСТ].[14 КАТЕГОРИИ ОСТ]" sourceCaption="14 КАТЕГОРИИ ОСТ" count="28">
          <ranges>
            <range startItem="0">
              <i n="[Уценка ТД остатки].[14 КАТЕГОРИИ ОСТ].&amp;[CB пневматика]" c="CB пневматика"/>
              <i n="[Уценка ТД остатки].[14 КАТЕГОРИИ ОСТ].&amp;[FILL inn]" c="FILL inn"/>
              <i n="[Уценка ТД остатки].[14 КАТЕГОРИИ ОСТ].&amp;[FILL inn PRO]" c="FILL inn PRO"/>
              <i n="[Уценка ТД остатки].[14 КАТЕГОРИИ ОСТ].&amp;[JW инструмент специального назначения]" c="JW инструмент специального назначения"/>
              <i n="[Уценка ТД остатки].[14 КАТЕГОРИИ ОСТ].&amp;[JW ключи]" c="JW ключи"/>
              <i n="[Уценка ТД остатки].[14 КАТЕГОРИИ ОСТ].&amp;[JW ключи динамометрические]" c="JW ключи динамометрические"/>
              <i n="[Уценка ТД остатки].[14 КАТЕГОРИИ ОСТ].&amp;[JW пневматика ТОП]" c="JW пневматика ТОП"/>
              <i n="[Уценка ТД остатки].[14 КАТЕГОРИИ ОСТ].&amp;[JW пневматический инструмент]" c="JW пневматический инструмент"/>
              <i n="[Уценка ТД остатки].[14 КАТЕГОРИИ ОСТ].&amp;[JW ручной инструмент]" c="JW ручной инструмент"/>
              <i n="[Уценка ТД остатки].[14 КАТЕГОРИИ ОСТ].&amp;[JW универсальные наборы]" c="JW универсальные наборы"/>
              <i n="[Уценка ТД остатки].[14 КАТЕГОРИИ ОСТ].&amp;[JW шарнирно-губцевой инструмент]" c="JW шарнирно-губцевой инструмент"/>
              <i n="[Уценка ТД остатки].[14 КАТЕГОРИИ ОСТ].&amp;[OM гаражное оборудование]" c="OM гаражное оборудование"/>
              <i n="[Уценка ТД остатки].[14 КАТЕГОРИИ ОСТ].&amp;[OM остальное]" c="OM остальное"/>
              <i n="[Уценка ТД остатки].[14 КАТЕГОРИИ ОСТ].&amp;[OM универсальные наборы остальные]" c="OM универсальные наборы остальные"/>
              <i n="[Уценка ТД остатки].[14 КАТЕГОРИИ ОСТ].&amp;[TH аккумуляторный инструмент]" c="TH аккумуляторный инструмент"/>
              <i n="[Уценка ТД остатки].[14 КАТЕГОРИИ ОСТ].&amp;[TH инструмент специального назначения]" c="TH инструмент специального назначения"/>
              <i n="[Уценка ТД остатки].[14 КАТЕГОРИИ ОСТ].&amp;[TH ключи гаечные, КТР и разводные]" c="TH ключи гаечные, КТР и разводные"/>
              <i n="[Уценка ТД остатки].[14 КАТЕГОРИИ ОСТ].&amp;[TH металлорежущий инструмент]" c="TH металлорежущий инструмент"/>
              <i n="[Уценка ТД остатки].[14 КАТЕГОРИИ ОСТ].&amp;[TH пневматический инструмент]" c="TH пневматический инструмент"/>
              <i n="[Уценка ТД остатки].[14 КАТЕГОРИИ ОСТ].&amp;[TH ручной инструмент]" c="TH ручной инструмент"/>
              <i n="[Уценка ТД остатки].[14 КАТЕГОРИИ ОСТ].&amp;[TH универсальные наборы]" c="TH универсальные наборы"/>
              <i n="[Уценка ТД остатки].[14 КАТЕГОРИИ ОСТ].&amp;[TH универсальные наборы (new)]" c="TH универсальные наборы (new)"/>
              <i n="[Уценка ТД остатки].[14 КАТЕГОРИИ ОСТ].&amp;[Зимняя продукция]" c="Зимняя продукция"/>
              <i n="[Уценка ТД остатки].[14 КАТЕГОРИИ ОСТ].&amp;[Инструментальная мебель (OM+TH)]" c="Инструментальная мебель (OM+TH)"/>
              <i n="[Уценка ТД остатки].[14 КАТЕГОРИИ ОСТ].&amp;[Прочий инструмент]" c="Прочий инструмент"/>
              <i n="[Уценка ТД остатки].[14 КАТЕГОРИИ ОСТ].&amp;[Щетки всесезонные]" c="Щетки всесезонные"/>
              <i n="[Уценка ТД остатки].[14 КАТЕГОРИИ ОСТ].&amp;[Компрессоры/Пылесосы]" c="Компрессоры/Пылесосы" nd="1"/>
              <i n="[Уценка ТД остатки].[14 КАТЕГОРИИ ОСТ].&amp;[Салфетки и губки из микрофибры, искусственная замша]" c="Салфетки и губки из микрофибры, искусственная замша" nd="1"/>
            </range>
          </ranges>
        </level>
      </levels>
      <selections count="1">
        <selection n="[Уценка ТД остатки].[14 КАТЕГОРИИ ОСТ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Уценка ТД остатки].[14 КАТЕГОРИИ ОСТ].[14 КАТЕГОРИИ ОСТ]" count="2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16_БРЕНД_ОСТ" xr10:uid="{D3EF41CE-AF90-4075-BF8C-4DAEF2E94BA8}" sourceName="[Уценка ТД остатки].[16 БРЕНД ОСТ]">
  <pivotTables>
    <pivotTable tabId="2" name="прайс уценка"/>
  </pivotTables>
  <data>
    <olap pivotCacheId="1688911990">
      <levels count="2">
        <level uniqueName="[Уценка ТД остатки].[16 БРЕНД ОСТ].[(All)]" sourceCaption="(All)" count="0"/>
        <level uniqueName="[Уценка ТД остатки].[16 БРЕНД ОСТ].[16 БРЕНД ОСТ]" sourceCaption="16 БРЕНД ОСТ" count="7">
          <ranges>
            <range startItem="0">
              <i n="[Уценка ТД остатки].[16 БРЕНД ОСТ].&amp;[Carbon]" c="Carbon"/>
              <i n="[Уценка ТД остатки].[16 БРЕНД ОСТ].&amp;[FILL inn]" c="FILL inn"/>
              <i n="[Уценка ТД остатки].[16 БРЕНД ОСТ].&amp;[Jonnesway]" c="Jonnesway"/>
              <i n="[Уценка ТД остатки].[16 БРЕНД ОСТ].&amp;[Ombra]" c="Ombra"/>
              <i n="[Уценка ТД остатки].[16 БРЕНД ОСТ].&amp;[Thorvik]" c="Thorvik"/>
              <i n="[Уценка ТД остатки].[16 БРЕНД ОСТ].&amp;[Автотовары]" c="Автотовары"/>
              <i n="[Уценка ТД остатки].[16 БРЕНД ОСТ].&amp;[Прочее]" c="Прочее"/>
            </range>
          </ranges>
        </level>
      </levels>
      <selections count="1">
        <selection n="[Уценка ТД остатки].[16 БРЕНД ОСТ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Уценка ТД остатки].[16 БРЕНД ОСТ].[16 БРЕНД ОСТ]" count="0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ВИД_СКЛАДА" xr10:uid="{C4AA30FB-E8FF-4D12-8F6B-34AE4A3BB2C0}" sourceName="[Уценка ТД остатки].[ВИД_СКЛАДА]">
  <pivotTables>
    <pivotTable tabId="2" name="прайс уценка"/>
  </pivotTables>
  <data>
    <olap pivotCacheId="1688911990">
      <levels count="2">
        <level uniqueName="[Уценка ТД остатки].[ВИД_СКЛАДА].[(All)]" sourceCaption="(All)" count="0"/>
        <level uniqueName="[Уценка ТД остатки].[ВИД_СКЛАДА].[ВИД_СКЛАДА]" sourceCaption="ВИД_СКЛАДА" count="15">
          <ranges>
            <range startItem="0">
              <i n="[Уценка ТД остатки].[ВИД_СКЛАДА].&amp;[Владивосток]" c="Владивосток"/>
              <i n="[Уценка ТД остатки].[ВИД_СКЛАДА].&amp;[Воронеж]" c="Воронеж"/>
              <i n="[Уценка ТД остатки].[ВИД_СКЛАДА].&amp;[ИП]" c="ИП"/>
              <i n="[Уценка ТД остатки].[ВИД_СКЛАДА].&amp;[Казань]" c="Казань"/>
              <i n="[Уценка ТД остатки].[ВИД_СКЛАДА].&amp;[Калининград]" c="Калининград"/>
              <i n="[Уценка ТД остатки].[ВИД_СКЛАДА].&amp;[МСК Лихоборы]" c="МСК Лихоборы"/>
              <i n="[Уценка ТД остатки].[ВИД_СКЛАДА].&amp;[Новосибирск]" c="Новосибирск"/>
              <i n="[Уценка ТД остатки].[ВИД_СКЛАДА].&amp;[Питер]" c="Питер"/>
              <i n="[Уценка ТД остатки].[ВИД_СКЛАДА].&amp;[Ростов]" c="Ростов"/>
              <i n="[Уценка ТД остатки].[ВИД_СКЛАДА].&amp;[Тюмень]" c="Тюмень"/>
              <i n="[Уценка ТД остатки].[ВИД_СКЛАДА].&amp;[Уфа]" c="Уфа"/>
              <i n="[Уценка ТД остатки].[ВИД_СКЛАДА].&amp;[Хабаровск]" c="Хабаровск"/>
              <i n="[Уценка ТД остатки].[ВИД_СКЛАДА].&amp;[Комиссионеры]" c="Комиссионеры" nd="1"/>
              <i n="[Уценка ТД остатки].[ВИД_СКЛАДА].&amp;[МСК Перепечино]" c="МСК Перепечино" nd="1"/>
              <i n="[Уценка ТД остатки].[ВИД_СКЛАДА].&amp;[Мурманск]" c="Мурманск" nd="1"/>
            </range>
          </ranges>
        </level>
      </levels>
      <selections count="1">
        <selection n="[Уценка ТД остатки].[ВИД_СКЛАДА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атус" xr10:uid="{A7AD7A67-F796-4832-BED0-BADAC802524F}" sourceName="[Уценка ТД остатки].[Статус]">
  <pivotTables>
    <pivotTable tabId="2" name="прайс уценка"/>
    <pivotTable tabId="1" name="Сводная таблица2"/>
  </pivotTables>
  <data>
    <olap pivotCacheId="1688911990">
      <levels count="2">
        <level uniqueName="[Уценка ТД остатки].[Статус].[(All)]" sourceCaption="(All)" count="0"/>
        <level uniqueName="[Уценка ТД остатки].[Статус].[Статус]" sourceCaption="Статус" count="2">
          <ranges>
            <range startItem="0">
              <i n="[Уценка ТД остатки].[Статус].&amp;[Распродажа]" c="Распродажа"/>
              <i n="[Уценка ТД остатки].[Статус].&amp;[Уценка]" c="Уценка"/>
            </range>
          </ranges>
        </level>
      </levels>
      <selections count="1">
        <selection n="[Уценка ТД остатки].[Статус].&amp;[Уценка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14 КАТЕГОРИИ ОСТ" xr10:uid="{79E21A1B-E535-4788-89F1-32DBF7B83CCF}" cache="Срез_14_КАТЕГОРИИ_ОСТ" caption="14 КАТЕГОРИИ ОСТ" level="1" rowHeight="241300"/>
  <slicer name="16 БРЕНД ОСТ" xr10:uid="{677D64A0-69C4-43B6-B6DC-CF2F198173F8}" cache="Срез_16_БРЕНД_ОСТ" caption="16 БРЕНД ОСТ" level="1" rowHeight="216000"/>
  <slicer name="ВИД_СКЛАДА" xr10:uid="{4299FEFE-7BC0-4DAC-AAC0-22C5E8A5F0CE}" cache="Срез_ВИД_СКЛАДА" caption="ВИД_СКЛАДА" level="1" rowHeight="241300"/>
  <slicer name="Статус" xr10:uid="{54CDD362-B8F2-41A2-BDD5-6E576811E0DB}" cache="Срез_Статус" caption="Статус" columnCount="2" showCaption="0" level="1" style="SlicerStyleLight2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85B584F-5645-4398-9205-869C09149996}" name="список_распр" displayName="список_распр" ref="A1:C22" totalsRowShown="0">
  <autoFilter ref="A1:C22" xr:uid="{DA1603EB-DF1C-4464-89F8-A4F3681CA99A}"/>
  <tableColumns count="3">
    <tableColumn id="1" xr3:uid="{A42BF22E-9C50-46E5-B869-91EBA8E614A9}" name="Код"/>
    <tableColumn id="2" xr3:uid="{810424B0-B961-437C-83A8-3839AEE9D124}" name="Наименование"/>
    <tableColumn id="3" xr3:uid="{926C62E8-1E8E-49BE-B2FB-2B6B287195A0}" name="Статус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68E3D5-AA94-41C3-A95D-A8C7AC41E64D}" name="лист_описаний" displayName="лист_описаний" ref="A1:F551" totalsRowShown="0">
  <autoFilter ref="A1:F551" xr:uid="{80799246-CC50-48D2-AC37-E51D78FA7181}"/>
  <sortState ref="A2:E193">
    <sortCondition ref="A1:A193"/>
  </sortState>
  <tableColumns count="6">
    <tableColumn id="1" xr3:uid="{1741034F-DCF1-4AAB-996C-135D28276E0F}" name="код"/>
    <tableColumn id="2" xr3:uid="{D400E009-DE56-41E8-9696-D7415328F63D}" name="наименование"/>
    <tableColumn id="3" xr3:uid="{C53BAD2E-71A7-49AA-AB9E-2247668DC48D}" name="причина уценки"/>
    <tableColumn id="6" xr3:uid="{B9887A10-D3C2-43A1-8817-FA633F43B847}" name="ВИД_СКЛАДА"/>
    <tableColumn id="4" xr3:uid="{0EA84B62-DDA3-4B04-9C25-FF1B91065045}" name="категория" dataDxfId="8"/>
    <tableColumn id="5" xr3:uid="{AB4F1B76-61B5-45F6-8D60-BF51BB8854B7}" name="Столбец1" dataDxfId="7">
      <calculatedColumnFormula>VLOOKUP(лист_описаний[[#This Row],[код]],прайс!G:G,1,0)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B4B5A-28A3-4B64-B46C-920A87980404}">
  <dimension ref="B1:N841"/>
  <sheetViews>
    <sheetView showGridLines="0" tabSelected="1" workbookViewId="0">
      <pane xSplit="9" ySplit="4" topLeftCell="J5" activePane="bottomRight" state="frozen"/>
      <selection pane="topRight" activeCell="J1" sqref="J1"/>
      <selection pane="bottomLeft" activeCell="A4" sqref="A4"/>
      <selection pane="bottomRight" activeCell="H20" sqref="H20"/>
    </sheetView>
  </sheetViews>
  <sheetFormatPr defaultRowHeight="15.75" x14ac:dyDescent="0.25"/>
  <cols>
    <col min="1" max="1" width="2.85546875" customWidth="1"/>
    <col min="2" max="4" width="6.7109375" customWidth="1"/>
    <col min="5" max="5" width="18.140625" customWidth="1"/>
    <col min="6" max="6" width="2.85546875" customWidth="1"/>
    <col min="7" max="7" width="7.85546875" bestFit="1" customWidth="1"/>
    <col min="8" max="8" width="80" customWidth="1"/>
    <col min="9" max="9" width="14.7109375" style="6" bestFit="1" customWidth="1"/>
    <col min="10" max="10" width="41" customWidth="1"/>
    <col min="11" max="11" width="7.28515625" style="9" bestFit="1" customWidth="1"/>
    <col min="12" max="12" width="11.28515625" style="7" bestFit="1" customWidth="1"/>
    <col min="13" max="13" width="14.42578125" bestFit="1" customWidth="1"/>
    <col min="14" max="14" width="10.7109375" customWidth="1"/>
  </cols>
  <sheetData>
    <row r="1" spans="2:14" ht="32.25" customHeight="1" x14ac:dyDescent="0.35">
      <c r="B1" s="4" t="s">
        <v>804</v>
      </c>
      <c r="C1" s="4"/>
      <c r="D1" s="4"/>
      <c r="E1" s="4"/>
      <c r="F1" s="4"/>
      <c r="H1" s="5">
        <f>'лист описаний'!I2</f>
        <v>45775</v>
      </c>
    </row>
    <row r="2" spans="2:14" ht="32.25" customHeight="1" x14ac:dyDescent="0.35">
      <c r="B2" s="18" t="s">
        <v>808</v>
      </c>
      <c r="C2" s="4"/>
      <c r="D2" s="4"/>
      <c r="E2" s="4"/>
      <c r="F2" s="4"/>
      <c r="H2" s="5"/>
    </row>
    <row r="4" spans="2:14" ht="15" x14ac:dyDescent="0.25">
      <c r="G4" s="2" t="s">
        <v>459</v>
      </c>
      <c r="H4" s="2" t="s">
        <v>202</v>
      </c>
      <c r="I4" s="2" t="s">
        <v>458</v>
      </c>
      <c r="J4" s="2" t="s">
        <v>797</v>
      </c>
      <c r="K4" s="15" t="s">
        <v>200</v>
      </c>
      <c r="L4" t="s">
        <v>460</v>
      </c>
      <c r="M4" t="s">
        <v>461</v>
      </c>
      <c r="N4" t="s">
        <v>920</v>
      </c>
    </row>
    <row r="5" spans="2:14" ht="15" x14ac:dyDescent="0.25">
      <c r="G5">
        <v>14281</v>
      </c>
      <c r="H5" s="14" t="s">
        <v>329</v>
      </c>
      <c r="I5" t="s">
        <v>441</v>
      </c>
      <c r="J5" t="s">
        <v>331</v>
      </c>
      <c r="K5" s="1">
        <v>1</v>
      </c>
      <c r="L5" s="17">
        <v>4429.2</v>
      </c>
      <c r="M5" s="16">
        <v>-0.20004334633723453</v>
      </c>
      <c r="N5" s="21">
        <v>4429.2</v>
      </c>
    </row>
    <row r="6" spans="2:14" ht="15" x14ac:dyDescent="0.25">
      <c r="G6">
        <v>31074</v>
      </c>
      <c r="H6" s="14" t="s">
        <v>1</v>
      </c>
      <c r="I6" t="s">
        <v>441</v>
      </c>
      <c r="J6" t="s">
        <v>2</v>
      </c>
      <c r="K6" s="1">
        <v>1</v>
      </c>
      <c r="L6" s="17">
        <v>480</v>
      </c>
      <c r="M6" s="16">
        <v>-0.72251127297953521</v>
      </c>
      <c r="N6" s="21">
        <v>480</v>
      </c>
    </row>
    <row r="7" spans="2:14" ht="15" x14ac:dyDescent="0.25">
      <c r="G7">
        <v>46010</v>
      </c>
      <c r="H7" s="14" t="s">
        <v>662</v>
      </c>
      <c r="I7" t="s">
        <v>663</v>
      </c>
      <c r="J7" t="s">
        <v>308</v>
      </c>
      <c r="K7" s="1">
        <v>1</v>
      </c>
      <c r="L7" s="17">
        <v>66006.599999999991</v>
      </c>
      <c r="M7" s="16">
        <v>-0.5062697472353872</v>
      </c>
      <c r="N7" s="21">
        <v>66006.599999999991</v>
      </c>
    </row>
    <row r="8" spans="2:14" ht="15" x14ac:dyDescent="0.25">
      <c r="G8">
        <v>46111</v>
      </c>
      <c r="H8" s="14" t="s">
        <v>664</v>
      </c>
      <c r="I8" t="s">
        <v>663</v>
      </c>
      <c r="J8" t="s">
        <v>308</v>
      </c>
      <c r="K8" s="1">
        <v>2</v>
      </c>
      <c r="L8" s="17">
        <v>273.59999999999997</v>
      </c>
      <c r="M8" s="16">
        <v>-0.73426573426573427</v>
      </c>
      <c r="N8" s="21">
        <v>547.19999999999993</v>
      </c>
    </row>
    <row r="9" spans="2:14" ht="15" x14ac:dyDescent="0.25">
      <c r="G9">
        <v>46134</v>
      </c>
      <c r="H9" s="14" t="s">
        <v>3</v>
      </c>
      <c r="I9" t="s">
        <v>441</v>
      </c>
      <c r="J9" t="s">
        <v>4</v>
      </c>
      <c r="K9" s="1">
        <v>11</v>
      </c>
      <c r="L9" s="17">
        <v>241.2</v>
      </c>
      <c r="M9" s="16">
        <v>-0.68246445497630337</v>
      </c>
      <c r="N9" s="21">
        <v>2653.2</v>
      </c>
    </row>
    <row r="10" spans="2:14" ht="15" x14ac:dyDescent="0.25">
      <c r="G10">
        <v>46140</v>
      </c>
      <c r="H10" s="14" t="s">
        <v>529</v>
      </c>
      <c r="I10" t="s">
        <v>441</v>
      </c>
      <c r="J10" t="s">
        <v>308</v>
      </c>
      <c r="K10" s="1">
        <v>2</v>
      </c>
      <c r="L10" s="17">
        <v>20512.2</v>
      </c>
      <c r="M10" s="16">
        <v>-0.54478029294274299</v>
      </c>
      <c r="N10" s="21">
        <v>41024.400000000001</v>
      </c>
    </row>
    <row r="11" spans="2:14" ht="15" x14ac:dyDescent="0.25">
      <c r="G11">
        <v>46353</v>
      </c>
      <c r="H11" s="14" t="s">
        <v>530</v>
      </c>
      <c r="I11" t="s">
        <v>457</v>
      </c>
      <c r="J11" t="s">
        <v>442</v>
      </c>
      <c r="K11" s="1">
        <v>1</v>
      </c>
      <c r="L11" s="17">
        <v>308.39999999999998</v>
      </c>
      <c r="M11" s="16">
        <v>-0.7748576434515988</v>
      </c>
      <c r="N11" s="21">
        <v>308.39999999999998</v>
      </c>
    </row>
    <row r="12" spans="2:14" ht="15" x14ac:dyDescent="0.25">
      <c r="G12">
        <v>46369</v>
      </c>
      <c r="H12" s="14" t="s">
        <v>488</v>
      </c>
      <c r="I12" t="s">
        <v>441</v>
      </c>
      <c r="J12" t="s">
        <v>232</v>
      </c>
      <c r="K12" s="1">
        <v>1</v>
      </c>
      <c r="L12" s="17">
        <v>1232.3999999999999</v>
      </c>
      <c r="M12" s="16">
        <v>-0.54008060904612631</v>
      </c>
      <c r="N12" s="21">
        <v>1232.3999999999999</v>
      </c>
    </row>
    <row r="13" spans="2:14" ht="15" x14ac:dyDescent="0.25">
      <c r="G13">
        <v>46476</v>
      </c>
      <c r="H13" s="14" t="s">
        <v>361</v>
      </c>
      <c r="I13" t="s">
        <v>441</v>
      </c>
      <c r="J13" t="s">
        <v>232</v>
      </c>
      <c r="K13" s="1">
        <v>1</v>
      </c>
      <c r="L13" s="17">
        <v>827.4</v>
      </c>
      <c r="M13" s="16">
        <v>-0.60407694516221655</v>
      </c>
      <c r="N13" s="21">
        <v>827.4</v>
      </c>
    </row>
    <row r="14" spans="2:14" ht="15" x14ac:dyDescent="0.25">
      <c r="G14">
        <v>46825</v>
      </c>
      <c r="H14" s="14" t="s">
        <v>538</v>
      </c>
      <c r="I14" t="s">
        <v>441</v>
      </c>
      <c r="J14" t="s">
        <v>44</v>
      </c>
      <c r="K14" s="1">
        <v>6</v>
      </c>
      <c r="L14" s="17">
        <v>4755.5999999999995</v>
      </c>
      <c r="M14" s="16">
        <v>-0.53692451507361538</v>
      </c>
      <c r="N14" s="21">
        <v>28533.599999999999</v>
      </c>
    </row>
    <row r="15" spans="2:14" ht="15" x14ac:dyDescent="0.25">
      <c r="G15">
        <v>46831</v>
      </c>
      <c r="H15" s="14" t="s">
        <v>539</v>
      </c>
      <c r="I15" t="s">
        <v>441</v>
      </c>
      <c r="J15" t="s">
        <v>44</v>
      </c>
      <c r="K15" s="1">
        <v>1</v>
      </c>
      <c r="L15" s="17">
        <v>760.19999999999993</v>
      </c>
      <c r="M15" s="16">
        <v>-0.53927272727272735</v>
      </c>
      <c r="N15" s="21">
        <v>760.19999999999993</v>
      </c>
    </row>
    <row r="16" spans="2:14" ht="15" x14ac:dyDescent="0.25">
      <c r="G16">
        <v>46865</v>
      </c>
      <c r="H16" s="14" t="s">
        <v>540</v>
      </c>
      <c r="I16" t="s">
        <v>441</v>
      </c>
      <c r="J16" t="s">
        <v>44</v>
      </c>
      <c r="K16" s="1">
        <v>4</v>
      </c>
      <c r="L16" s="17">
        <v>10131.6</v>
      </c>
      <c r="M16" s="16">
        <v>-0.53115282096845839</v>
      </c>
      <c r="N16" s="21">
        <v>40526.400000000001</v>
      </c>
    </row>
    <row r="17" spans="7:14" ht="15" x14ac:dyDescent="0.25">
      <c r="G17">
        <v>46866</v>
      </c>
      <c r="H17" s="14" t="s">
        <v>541</v>
      </c>
      <c r="I17" t="s">
        <v>441</v>
      </c>
      <c r="J17" t="s">
        <v>44</v>
      </c>
      <c r="K17" s="1">
        <v>1</v>
      </c>
      <c r="L17" s="17">
        <v>14959.8</v>
      </c>
      <c r="M17" s="16">
        <v>-0.56052033208185725</v>
      </c>
      <c r="N17" s="21">
        <v>14959.8</v>
      </c>
    </row>
    <row r="18" spans="7:14" ht="15" x14ac:dyDescent="0.25">
      <c r="G18">
        <v>46871</v>
      </c>
      <c r="H18" s="14" t="s">
        <v>542</v>
      </c>
      <c r="I18" t="s">
        <v>441</v>
      </c>
      <c r="J18" t="s">
        <v>44</v>
      </c>
      <c r="K18" s="1">
        <v>1</v>
      </c>
      <c r="L18" s="17">
        <v>47.4</v>
      </c>
      <c r="M18" s="16">
        <v>-0.68399999999999994</v>
      </c>
      <c r="N18" s="21">
        <v>47.4</v>
      </c>
    </row>
    <row r="19" spans="7:14" ht="15" x14ac:dyDescent="0.25">
      <c r="G19">
        <v>46872</v>
      </c>
      <c r="H19" s="14" t="s">
        <v>543</v>
      </c>
      <c r="I19" t="s">
        <v>441</v>
      </c>
      <c r="J19" t="s">
        <v>44</v>
      </c>
      <c r="K19" s="1">
        <v>7</v>
      </c>
      <c r="L19" s="17">
        <v>6511.2</v>
      </c>
      <c r="M19" s="16">
        <v>-0.62621844108428337</v>
      </c>
      <c r="N19" s="21">
        <v>45578.400000000001</v>
      </c>
    </row>
    <row r="20" spans="7:14" ht="15" x14ac:dyDescent="0.25">
      <c r="G20">
        <v>47013</v>
      </c>
      <c r="H20" s="14" t="s">
        <v>879</v>
      </c>
      <c r="I20" t="s">
        <v>441</v>
      </c>
      <c r="J20" t="s">
        <v>308</v>
      </c>
      <c r="K20" s="1">
        <v>2</v>
      </c>
      <c r="L20" s="17">
        <v>642</v>
      </c>
      <c r="M20" s="16">
        <v>-0.58039215686274503</v>
      </c>
      <c r="N20" s="21">
        <v>1284</v>
      </c>
    </row>
    <row r="21" spans="7:14" ht="15" x14ac:dyDescent="0.25">
      <c r="G21">
        <v>47015</v>
      </c>
      <c r="H21" s="14" t="s">
        <v>545</v>
      </c>
      <c r="I21" t="s">
        <v>441</v>
      </c>
      <c r="J21" t="s">
        <v>44</v>
      </c>
      <c r="K21" s="1">
        <v>2</v>
      </c>
      <c r="L21" s="17">
        <v>646.19999999999993</v>
      </c>
      <c r="M21" s="16">
        <v>-0.5776470588235294</v>
      </c>
      <c r="N21" s="21">
        <v>1292.3999999999999</v>
      </c>
    </row>
    <row r="22" spans="7:14" ht="15" x14ac:dyDescent="0.25">
      <c r="G22">
        <v>47015</v>
      </c>
      <c r="H22" s="14" t="s">
        <v>545</v>
      </c>
      <c r="I22" t="s">
        <v>441</v>
      </c>
      <c r="J22" t="s">
        <v>232</v>
      </c>
      <c r="K22" s="1">
        <v>2</v>
      </c>
      <c r="L22" s="17">
        <v>646.19999999999993</v>
      </c>
      <c r="M22" s="16">
        <v>-0.5776470588235294</v>
      </c>
      <c r="N22" s="21">
        <v>1292.3999999999999</v>
      </c>
    </row>
    <row r="23" spans="7:14" ht="15" x14ac:dyDescent="0.25">
      <c r="G23">
        <v>47020</v>
      </c>
      <c r="H23" s="14" t="s">
        <v>292</v>
      </c>
      <c r="I23" t="s">
        <v>441</v>
      </c>
      <c r="J23" t="s">
        <v>2</v>
      </c>
      <c r="K23" s="1">
        <v>5</v>
      </c>
      <c r="L23" s="17">
        <v>330</v>
      </c>
      <c r="M23" s="16">
        <v>-0.64878671775223506</v>
      </c>
      <c r="N23" s="21">
        <v>1650</v>
      </c>
    </row>
    <row r="24" spans="7:14" ht="15" x14ac:dyDescent="0.25">
      <c r="G24">
        <v>47024</v>
      </c>
      <c r="H24" s="14" t="s">
        <v>330</v>
      </c>
      <c r="I24" t="s">
        <v>441</v>
      </c>
      <c r="J24" t="s">
        <v>537</v>
      </c>
      <c r="K24" s="1">
        <v>1</v>
      </c>
      <c r="L24" s="17">
        <v>586.79999999999995</v>
      </c>
      <c r="M24" s="16">
        <v>-0.56533333333333335</v>
      </c>
      <c r="N24" s="21">
        <v>586.79999999999995</v>
      </c>
    </row>
    <row r="25" spans="7:14" ht="15" x14ac:dyDescent="0.25">
      <c r="G25">
        <v>47030</v>
      </c>
      <c r="H25" s="14" t="s">
        <v>546</v>
      </c>
      <c r="I25" t="s">
        <v>441</v>
      </c>
      <c r="J25" t="s">
        <v>44</v>
      </c>
      <c r="K25" s="1">
        <v>2</v>
      </c>
      <c r="L25" s="17">
        <v>612.6</v>
      </c>
      <c r="M25" s="16">
        <v>-0.53590909090909089</v>
      </c>
      <c r="N25" s="21">
        <v>1225.2</v>
      </c>
    </row>
    <row r="26" spans="7:14" ht="15" x14ac:dyDescent="0.25">
      <c r="G26">
        <v>47032</v>
      </c>
      <c r="H26" s="14" t="s">
        <v>465</v>
      </c>
      <c r="I26" t="s">
        <v>441</v>
      </c>
      <c r="J26" t="s">
        <v>44</v>
      </c>
      <c r="K26" s="1">
        <v>2</v>
      </c>
      <c r="L26" s="17">
        <v>966</v>
      </c>
      <c r="M26" s="16">
        <v>-0.56871149209750871</v>
      </c>
      <c r="N26" s="21">
        <v>1932</v>
      </c>
    </row>
    <row r="27" spans="7:14" ht="15" x14ac:dyDescent="0.25">
      <c r="G27">
        <v>47037</v>
      </c>
      <c r="H27" s="14" t="s">
        <v>547</v>
      </c>
      <c r="I27" t="s">
        <v>441</v>
      </c>
      <c r="J27" t="s">
        <v>44</v>
      </c>
      <c r="K27" s="1">
        <v>3</v>
      </c>
      <c r="L27" s="17">
        <v>816.6</v>
      </c>
      <c r="M27" s="16">
        <v>-0.58956574185765986</v>
      </c>
      <c r="N27" s="21">
        <v>2449.8000000000002</v>
      </c>
    </row>
    <row r="28" spans="7:14" ht="15" x14ac:dyDescent="0.25">
      <c r="G28">
        <v>47039</v>
      </c>
      <c r="H28" s="14" t="s">
        <v>899</v>
      </c>
      <c r="I28" t="s">
        <v>441</v>
      </c>
      <c r="J28" t="s">
        <v>232</v>
      </c>
      <c r="K28" s="1">
        <v>3</v>
      </c>
      <c r="L28" s="17">
        <v>574.19999999999993</v>
      </c>
      <c r="M28" s="16">
        <v>-0.59551986475063401</v>
      </c>
      <c r="N28" s="21">
        <v>1722.6</v>
      </c>
    </row>
    <row r="29" spans="7:14" ht="15" x14ac:dyDescent="0.25">
      <c r="G29">
        <v>47041</v>
      </c>
      <c r="H29" s="14" t="s">
        <v>880</v>
      </c>
      <c r="I29" t="s">
        <v>441</v>
      </c>
      <c r="J29" t="s">
        <v>308</v>
      </c>
      <c r="K29" s="1">
        <v>1</v>
      </c>
      <c r="L29" s="17">
        <v>899.4</v>
      </c>
      <c r="M29" s="16">
        <v>-0.61721144024514807</v>
      </c>
      <c r="N29" s="21">
        <v>899.4</v>
      </c>
    </row>
    <row r="30" spans="7:14" ht="15" x14ac:dyDescent="0.25">
      <c r="G30">
        <v>47054</v>
      </c>
      <c r="H30" s="14" t="s">
        <v>548</v>
      </c>
      <c r="I30" t="s">
        <v>441</v>
      </c>
      <c r="J30" t="s">
        <v>44</v>
      </c>
      <c r="K30" s="1">
        <v>2</v>
      </c>
      <c r="L30" s="17">
        <v>1633.2</v>
      </c>
      <c r="M30" s="16">
        <v>-0.58962761947836573</v>
      </c>
      <c r="N30" s="21">
        <v>3266.4</v>
      </c>
    </row>
    <row r="31" spans="7:14" ht="15" x14ac:dyDescent="0.25">
      <c r="G31">
        <v>47070</v>
      </c>
      <c r="H31" s="14" t="s">
        <v>549</v>
      </c>
      <c r="I31" t="s">
        <v>441</v>
      </c>
      <c r="J31" t="s">
        <v>44</v>
      </c>
      <c r="K31" s="1">
        <v>5</v>
      </c>
      <c r="L31" s="17">
        <v>247.2</v>
      </c>
      <c r="M31" s="16">
        <v>-0.646655231560892</v>
      </c>
      <c r="N31" s="21">
        <v>1236</v>
      </c>
    </row>
    <row r="32" spans="7:14" ht="15" x14ac:dyDescent="0.25">
      <c r="G32">
        <v>47071</v>
      </c>
      <c r="H32" s="14" t="s">
        <v>616</v>
      </c>
      <c r="I32" t="s">
        <v>441</v>
      </c>
      <c r="J32" t="s">
        <v>308</v>
      </c>
      <c r="K32" s="1">
        <v>2</v>
      </c>
      <c r="L32" s="17">
        <v>241.79999999999998</v>
      </c>
      <c r="M32" s="16">
        <v>-0.68167456556082151</v>
      </c>
      <c r="N32" s="21">
        <v>483.59999999999997</v>
      </c>
    </row>
    <row r="33" spans="7:14" ht="15" x14ac:dyDescent="0.25">
      <c r="G33">
        <v>47089</v>
      </c>
      <c r="H33" s="14" t="s">
        <v>224</v>
      </c>
      <c r="I33" t="s">
        <v>441</v>
      </c>
      <c r="J33" t="s">
        <v>2</v>
      </c>
      <c r="K33" s="1">
        <v>4</v>
      </c>
      <c r="L33" s="17">
        <v>584.4</v>
      </c>
      <c r="M33" s="16">
        <v>-0.55727272727272736</v>
      </c>
      <c r="N33" s="21">
        <v>2337.6</v>
      </c>
    </row>
    <row r="34" spans="7:14" ht="15" x14ac:dyDescent="0.25">
      <c r="G34">
        <v>47090</v>
      </c>
      <c r="H34" s="14" t="s">
        <v>223</v>
      </c>
      <c r="I34" t="s">
        <v>441</v>
      </c>
      <c r="J34" t="s">
        <v>841</v>
      </c>
      <c r="K34" s="1">
        <v>50</v>
      </c>
      <c r="L34" s="17">
        <v>651</v>
      </c>
      <c r="M34" s="16">
        <v>-0.58792252183820737</v>
      </c>
      <c r="N34" s="21">
        <v>32550</v>
      </c>
    </row>
    <row r="35" spans="7:14" ht="15" x14ac:dyDescent="0.25">
      <c r="G35">
        <v>47091</v>
      </c>
      <c r="H35" s="14" t="s">
        <v>665</v>
      </c>
      <c r="I35" t="s">
        <v>663</v>
      </c>
      <c r="J35" t="s">
        <v>308</v>
      </c>
      <c r="K35" s="1">
        <v>20</v>
      </c>
      <c r="L35" s="17">
        <v>630.6</v>
      </c>
      <c r="M35" s="16">
        <v>-0.63957475994513024</v>
      </c>
      <c r="N35" s="21">
        <v>12612</v>
      </c>
    </row>
    <row r="36" spans="7:14" ht="15" x14ac:dyDescent="0.25">
      <c r="G36">
        <v>47092</v>
      </c>
      <c r="H36" s="14" t="s">
        <v>617</v>
      </c>
      <c r="I36" t="s">
        <v>441</v>
      </c>
      <c r="J36" t="s">
        <v>232</v>
      </c>
      <c r="K36" s="1">
        <v>1</v>
      </c>
      <c r="L36" s="17">
        <v>852</v>
      </c>
      <c r="M36" s="16">
        <v>-0.59230548377835202</v>
      </c>
      <c r="N36" s="21">
        <v>852</v>
      </c>
    </row>
    <row r="37" spans="7:14" ht="15" x14ac:dyDescent="0.25">
      <c r="G37">
        <v>47097</v>
      </c>
      <c r="H37" s="14" t="s">
        <v>618</v>
      </c>
      <c r="I37" t="s">
        <v>441</v>
      </c>
      <c r="J37" t="s">
        <v>232</v>
      </c>
      <c r="K37" s="1">
        <v>2</v>
      </c>
      <c r="L37" s="17">
        <v>857.4</v>
      </c>
      <c r="M37" s="16">
        <v>-0.60117220206530853</v>
      </c>
      <c r="N37" s="21">
        <v>1714.8</v>
      </c>
    </row>
    <row r="38" spans="7:14" ht="15" x14ac:dyDescent="0.25">
      <c r="G38">
        <v>47099</v>
      </c>
      <c r="H38" s="14" t="s">
        <v>293</v>
      </c>
      <c r="I38" t="s">
        <v>441</v>
      </c>
      <c r="J38" t="s">
        <v>840</v>
      </c>
      <c r="K38" s="1">
        <v>29</v>
      </c>
      <c r="L38" s="17">
        <v>509.4</v>
      </c>
      <c r="M38" s="16">
        <v>-0.68935236004390776</v>
      </c>
      <c r="N38" s="21">
        <v>14772.599999999999</v>
      </c>
    </row>
    <row r="39" spans="7:14" ht="15" x14ac:dyDescent="0.25">
      <c r="G39">
        <v>47113</v>
      </c>
      <c r="H39" s="14" t="s">
        <v>11</v>
      </c>
      <c r="I39" t="s">
        <v>441</v>
      </c>
      <c r="J39" t="s">
        <v>308</v>
      </c>
      <c r="K39" s="1">
        <v>31</v>
      </c>
      <c r="L39" s="17">
        <v>757.8</v>
      </c>
      <c r="M39" s="16">
        <v>-0.61529089247639357</v>
      </c>
      <c r="N39" s="21">
        <v>23491.8</v>
      </c>
    </row>
    <row r="40" spans="7:14" ht="15" x14ac:dyDescent="0.25">
      <c r="G40">
        <v>47113</v>
      </c>
      <c r="H40" s="14" t="s">
        <v>11</v>
      </c>
      <c r="I40" t="s">
        <v>441</v>
      </c>
      <c r="J40" t="s">
        <v>2</v>
      </c>
      <c r="K40" s="1">
        <v>31</v>
      </c>
      <c r="L40" s="17">
        <v>726</v>
      </c>
      <c r="M40" s="16">
        <v>-0.63143466341760579</v>
      </c>
      <c r="N40" s="21">
        <v>22506</v>
      </c>
    </row>
    <row r="41" spans="7:14" ht="15" x14ac:dyDescent="0.25">
      <c r="G41">
        <v>47119</v>
      </c>
      <c r="H41" s="14" t="s">
        <v>900</v>
      </c>
      <c r="I41" t="s">
        <v>441</v>
      </c>
      <c r="J41" t="s">
        <v>232</v>
      </c>
      <c r="K41" s="1">
        <v>1</v>
      </c>
      <c r="L41" s="17">
        <v>792.6</v>
      </c>
      <c r="M41" s="16">
        <v>-0.56688524590163936</v>
      </c>
      <c r="N41" s="21">
        <v>792.6</v>
      </c>
    </row>
    <row r="42" spans="7:14" ht="15" x14ac:dyDescent="0.25">
      <c r="G42">
        <v>47121</v>
      </c>
      <c r="H42" s="14" t="s">
        <v>811</v>
      </c>
      <c r="I42" t="s">
        <v>441</v>
      </c>
      <c r="J42" t="s">
        <v>2</v>
      </c>
      <c r="K42" s="1">
        <v>1</v>
      </c>
      <c r="L42" s="17">
        <v>1192.2</v>
      </c>
      <c r="M42" s="16">
        <v>-0.58604166666666657</v>
      </c>
      <c r="N42" s="21">
        <v>1192.2</v>
      </c>
    </row>
    <row r="43" spans="7:14" ht="15" x14ac:dyDescent="0.25">
      <c r="G43">
        <v>47124</v>
      </c>
      <c r="H43" s="14" t="s">
        <v>342</v>
      </c>
      <c r="I43" t="s">
        <v>441</v>
      </c>
      <c r="J43" t="s">
        <v>308</v>
      </c>
      <c r="K43" s="1">
        <v>61</v>
      </c>
      <c r="L43" s="17">
        <v>1018.1999999999999</v>
      </c>
      <c r="M43" s="16">
        <v>-0.53289292595650983</v>
      </c>
      <c r="N43" s="21">
        <v>62110.2</v>
      </c>
    </row>
    <row r="44" spans="7:14" ht="15" x14ac:dyDescent="0.25">
      <c r="G44">
        <v>47124</v>
      </c>
      <c r="H44" s="14" t="s">
        <v>342</v>
      </c>
      <c r="I44" t="s">
        <v>441</v>
      </c>
      <c r="J44" t="s">
        <v>44</v>
      </c>
      <c r="K44" s="1">
        <v>61</v>
      </c>
      <c r="L44" s="17">
        <v>1018.1999999999999</v>
      </c>
      <c r="M44" s="16">
        <v>-0.53289292595650983</v>
      </c>
      <c r="N44" s="21">
        <v>62110.2</v>
      </c>
    </row>
    <row r="45" spans="7:14" ht="15" x14ac:dyDescent="0.25">
      <c r="G45">
        <v>47125</v>
      </c>
      <c r="H45" s="14" t="s">
        <v>316</v>
      </c>
      <c r="I45" t="s">
        <v>441</v>
      </c>
      <c r="J45" t="s">
        <v>308</v>
      </c>
      <c r="K45" s="1">
        <v>16</v>
      </c>
      <c r="L45" s="17">
        <v>938.4</v>
      </c>
      <c r="M45" s="16">
        <v>-0.5444217885231577</v>
      </c>
      <c r="N45" s="21">
        <v>15014.4</v>
      </c>
    </row>
    <row r="46" spans="7:14" ht="15" x14ac:dyDescent="0.25">
      <c r="G46">
        <v>47127</v>
      </c>
      <c r="H46" s="14" t="s">
        <v>552</v>
      </c>
      <c r="I46" t="s">
        <v>441</v>
      </c>
      <c r="J46" t="s">
        <v>308</v>
      </c>
      <c r="K46" s="1">
        <v>1</v>
      </c>
      <c r="L46" s="17">
        <v>918.6</v>
      </c>
      <c r="M46" s="16">
        <v>-0.5312308634415186</v>
      </c>
      <c r="N46" s="21">
        <v>918.6</v>
      </c>
    </row>
    <row r="47" spans="7:14" ht="15" x14ac:dyDescent="0.25">
      <c r="G47">
        <v>47127</v>
      </c>
      <c r="H47" s="14" t="s">
        <v>552</v>
      </c>
      <c r="I47" t="s">
        <v>441</v>
      </c>
      <c r="J47" t="s">
        <v>44</v>
      </c>
      <c r="K47" s="1">
        <v>1</v>
      </c>
      <c r="L47" s="17">
        <v>918.6</v>
      </c>
      <c r="M47" s="16">
        <v>-0.5312308634415186</v>
      </c>
      <c r="N47" s="21">
        <v>918.6</v>
      </c>
    </row>
    <row r="48" spans="7:14" ht="15" x14ac:dyDescent="0.25">
      <c r="G48">
        <v>47133</v>
      </c>
      <c r="H48" s="14" t="s">
        <v>553</v>
      </c>
      <c r="I48" t="s">
        <v>441</v>
      </c>
      <c r="J48" t="s">
        <v>44</v>
      </c>
      <c r="K48" s="1">
        <v>2</v>
      </c>
      <c r="L48" s="17">
        <v>907.19999999999993</v>
      </c>
      <c r="M48" s="16">
        <v>-0.5298507462686568</v>
      </c>
      <c r="N48" s="21">
        <v>1814.3999999999999</v>
      </c>
    </row>
    <row r="49" spans="7:14" ht="15" x14ac:dyDescent="0.25">
      <c r="G49">
        <v>47134</v>
      </c>
      <c r="H49" s="14" t="s">
        <v>379</v>
      </c>
      <c r="I49" t="s">
        <v>441</v>
      </c>
      <c r="J49" t="s">
        <v>2</v>
      </c>
      <c r="K49" s="1">
        <v>8</v>
      </c>
      <c r="L49" s="17">
        <v>967.19999999999993</v>
      </c>
      <c r="M49" s="16">
        <v>-0.58303155716502841</v>
      </c>
      <c r="N49" s="21">
        <v>7737.5999999999995</v>
      </c>
    </row>
    <row r="50" spans="7:14" ht="15" x14ac:dyDescent="0.25">
      <c r="G50">
        <v>47208</v>
      </c>
      <c r="H50" s="14" t="s">
        <v>557</v>
      </c>
      <c r="I50" t="s">
        <v>441</v>
      </c>
      <c r="J50" t="s">
        <v>44</v>
      </c>
      <c r="K50" s="1">
        <v>5</v>
      </c>
      <c r="L50" s="17">
        <v>71.399999999999991</v>
      </c>
      <c r="M50" s="16">
        <v>-0.69565217391304346</v>
      </c>
      <c r="N50" s="21">
        <v>356.99999999999994</v>
      </c>
    </row>
    <row r="51" spans="7:14" ht="15" x14ac:dyDescent="0.25">
      <c r="G51">
        <v>47217</v>
      </c>
      <c r="H51" s="14" t="s">
        <v>558</v>
      </c>
      <c r="I51" t="s">
        <v>441</v>
      </c>
      <c r="J51" t="s">
        <v>44</v>
      </c>
      <c r="K51" s="1">
        <v>18</v>
      </c>
      <c r="L51" s="17">
        <v>105.6</v>
      </c>
      <c r="M51" s="16">
        <v>-0.71052631578947367</v>
      </c>
      <c r="N51" s="21">
        <v>1900.8</v>
      </c>
    </row>
    <row r="52" spans="7:14" ht="15" x14ac:dyDescent="0.25">
      <c r="G52">
        <v>47251</v>
      </c>
      <c r="H52" s="14" t="s">
        <v>380</v>
      </c>
      <c r="I52" t="s">
        <v>441</v>
      </c>
      <c r="J52" t="s">
        <v>308</v>
      </c>
      <c r="K52" s="1">
        <v>2</v>
      </c>
      <c r="L52" s="17">
        <v>439.8</v>
      </c>
      <c r="M52" s="16">
        <v>-0.63944909001475647</v>
      </c>
      <c r="N52" s="21">
        <v>879.6</v>
      </c>
    </row>
    <row r="53" spans="7:14" ht="15" x14ac:dyDescent="0.25">
      <c r="G53">
        <v>47262</v>
      </c>
      <c r="H53" s="14" t="s">
        <v>357</v>
      </c>
      <c r="I53" t="s">
        <v>673</v>
      </c>
      <c r="J53" t="s">
        <v>308</v>
      </c>
      <c r="K53" s="1">
        <v>1</v>
      </c>
      <c r="L53" s="17">
        <v>1428.6</v>
      </c>
      <c r="M53" s="16">
        <v>-0.61177237893363778</v>
      </c>
      <c r="N53" s="21">
        <v>1428.6</v>
      </c>
    </row>
    <row r="54" spans="7:14" ht="15" x14ac:dyDescent="0.25">
      <c r="G54">
        <v>47262</v>
      </c>
      <c r="H54" s="14" t="s">
        <v>357</v>
      </c>
      <c r="I54" t="s">
        <v>441</v>
      </c>
      <c r="J54" t="s">
        <v>44</v>
      </c>
      <c r="K54" s="1">
        <v>1</v>
      </c>
      <c r="L54" s="17">
        <v>1428.6</v>
      </c>
      <c r="M54" s="16">
        <v>-0.61177237893363778</v>
      </c>
      <c r="N54" s="21">
        <v>1428.6</v>
      </c>
    </row>
    <row r="55" spans="7:14" ht="15" x14ac:dyDescent="0.25">
      <c r="G55">
        <v>47305</v>
      </c>
      <c r="H55" s="14" t="s">
        <v>666</v>
      </c>
      <c r="I55" t="s">
        <v>663</v>
      </c>
      <c r="J55" t="s">
        <v>308</v>
      </c>
      <c r="K55" s="1">
        <v>1</v>
      </c>
      <c r="L55" s="17">
        <v>2595</v>
      </c>
      <c r="M55" s="16">
        <v>-0.67561689042226059</v>
      </c>
      <c r="N55" s="21">
        <v>2595</v>
      </c>
    </row>
    <row r="56" spans="7:14" ht="15" x14ac:dyDescent="0.25">
      <c r="G56">
        <v>47309</v>
      </c>
      <c r="H56" s="14" t="s">
        <v>667</v>
      </c>
      <c r="I56" t="s">
        <v>668</v>
      </c>
      <c r="J56" t="s">
        <v>308</v>
      </c>
      <c r="K56" s="1">
        <v>1</v>
      </c>
      <c r="L56" s="17">
        <v>10727.4</v>
      </c>
      <c r="M56" s="16">
        <v>-0.47772617065404721</v>
      </c>
      <c r="N56" s="21">
        <v>10727.4</v>
      </c>
    </row>
    <row r="57" spans="7:14" ht="15" x14ac:dyDescent="0.25">
      <c r="G57">
        <v>47311</v>
      </c>
      <c r="H57" s="14" t="s">
        <v>495</v>
      </c>
      <c r="I57" t="s">
        <v>441</v>
      </c>
      <c r="J57" t="s">
        <v>308</v>
      </c>
      <c r="K57" s="1">
        <v>1</v>
      </c>
      <c r="L57" s="17">
        <v>26833.8</v>
      </c>
      <c r="M57" s="16">
        <v>-0.47671588701939949</v>
      </c>
      <c r="N57" s="21">
        <v>26833.8</v>
      </c>
    </row>
    <row r="58" spans="7:14" ht="15" x14ac:dyDescent="0.25">
      <c r="G58">
        <v>47337</v>
      </c>
      <c r="H58" s="14" t="s">
        <v>669</v>
      </c>
      <c r="I58" t="s">
        <v>670</v>
      </c>
      <c r="J58" t="s">
        <v>308</v>
      </c>
      <c r="K58" s="1">
        <v>2</v>
      </c>
      <c r="L58" s="17">
        <v>188.4</v>
      </c>
      <c r="M58" s="16">
        <v>-0.61138613861386137</v>
      </c>
      <c r="N58" s="21">
        <v>376.8</v>
      </c>
    </row>
    <row r="59" spans="7:14" ht="15" x14ac:dyDescent="0.25">
      <c r="G59">
        <v>47341</v>
      </c>
      <c r="H59" s="14" t="s">
        <v>671</v>
      </c>
      <c r="I59" t="s">
        <v>670</v>
      </c>
      <c r="J59" t="s">
        <v>308</v>
      </c>
      <c r="K59" s="1">
        <v>2</v>
      </c>
      <c r="L59" s="17">
        <v>232.79999999999998</v>
      </c>
      <c r="M59" s="16">
        <v>-0.66723842195540306</v>
      </c>
      <c r="N59" s="21">
        <v>465.59999999999997</v>
      </c>
    </row>
    <row r="60" spans="7:14" ht="15" x14ac:dyDescent="0.25">
      <c r="G60">
        <v>47345</v>
      </c>
      <c r="H60" s="14" t="s">
        <v>619</v>
      </c>
      <c r="I60" t="s">
        <v>441</v>
      </c>
      <c r="J60" t="s">
        <v>627</v>
      </c>
      <c r="K60" s="1">
        <v>25</v>
      </c>
      <c r="L60" s="17">
        <v>474</v>
      </c>
      <c r="M60" s="16">
        <v>-0.59816887080366221</v>
      </c>
      <c r="N60" s="21">
        <v>11850</v>
      </c>
    </row>
    <row r="61" spans="7:14" ht="15" x14ac:dyDescent="0.25">
      <c r="G61">
        <v>47355</v>
      </c>
      <c r="H61" s="14" t="s">
        <v>672</v>
      </c>
      <c r="I61" t="s">
        <v>673</v>
      </c>
      <c r="J61" t="s">
        <v>308</v>
      </c>
      <c r="K61" s="1">
        <v>1</v>
      </c>
      <c r="L61" s="17">
        <v>3160.7999999999997</v>
      </c>
      <c r="M61" s="16">
        <v>-0.56100000000000005</v>
      </c>
      <c r="N61" s="21">
        <v>3160.7999999999997</v>
      </c>
    </row>
    <row r="62" spans="7:14" ht="15" x14ac:dyDescent="0.25">
      <c r="G62">
        <v>47393</v>
      </c>
      <c r="H62" s="14" t="s">
        <v>14</v>
      </c>
      <c r="I62" t="s">
        <v>441</v>
      </c>
      <c r="J62" t="s">
        <v>232</v>
      </c>
      <c r="K62" s="1">
        <v>1</v>
      </c>
      <c r="L62" s="17">
        <v>1029</v>
      </c>
      <c r="M62" s="16">
        <v>-0.55256978867727624</v>
      </c>
      <c r="N62" s="21">
        <v>1029</v>
      </c>
    </row>
    <row r="63" spans="7:14" ht="15" x14ac:dyDescent="0.25">
      <c r="G63">
        <v>47398</v>
      </c>
      <c r="H63" s="14" t="s">
        <v>901</v>
      </c>
      <c r="I63" t="s">
        <v>663</v>
      </c>
      <c r="J63" t="s">
        <v>308</v>
      </c>
      <c r="K63" s="1">
        <v>1</v>
      </c>
      <c r="L63" s="17">
        <v>2711.4</v>
      </c>
      <c r="M63" s="16">
        <v>-0.56685517109172823</v>
      </c>
      <c r="N63" s="21">
        <v>2711.4</v>
      </c>
    </row>
    <row r="64" spans="7:14" ht="15" x14ac:dyDescent="0.25">
      <c r="G64">
        <v>47399</v>
      </c>
      <c r="H64" s="14" t="s">
        <v>15</v>
      </c>
      <c r="I64" t="s">
        <v>441</v>
      </c>
      <c r="J64" t="s">
        <v>213</v>
      </c>
      <c r="K64" s="1">
        <v>1</v>
      </c>
      <c r="L64" s="17">
        <v>8390.4</v>
      </c>
      <c r="M64" s="16">
        <v>-0.58338795209438121</v>
      </c>
      <c r="N64" s="21">
        <v>8390.4</v>
      </c>
    </row>
    <row r="65" spans="7:14" ht="15" x14ac:dyDescent="0.25">
      <c r="G65">
        <v>47402</v>
      </c>
      <c r="H65" s="14" t="s">
        <v>560</v>
      </c>
      <c r="I65" t="s">
        <v>441</v>
      </c>
      <c r="J65" t="s">
        <v>44</v>
      </c>
      <c r="K65" s="1">
        <v>1</v>
      </c>
      <c r="L65" s="17">
        <v>5293.2</v>
      </c>
      <c r="M65" s="16">
        <v>-0.56035084222067177</v>
      </c>
      <c r="N65" s="21">
        <v>5293.2</v>
      </c>
    </row>
    <row r="66" spans="7:14" ht="15" x14ac:dyDescent="0.25">
      <c r="G66">
        <v>47404</v>
      </c>
      <c r="H66" s="14" t="s">
        <v>561</v>
      </c>
      <c r="I66" t="s">
        <v>441</v>
      </c>
      <c r="J66" t="s">
        <v>44</v>
      </c>
      <c r="K66" s="1">
        <v>9</v>
      </c>
      <c r="L66" s="17">
        <v>561.6</v>
      </c>
      <c r="M66" s="16">
        <v>-0.63522992985190951</v>
      </c>
      <c r="N66" s="21">
        <v>5054.4000000000005</v>
      </c>
    </row>
    <row r="67" spans="7:14" ht="15" x14ac:dyDescent="0.25">
      <c r="G67">
        <v>47405</v>
      </c>
      <c r="H67" s="14" t="s">
        <v>843</v>
      </c>
      <c r="I67" t="s">
        <v>441</v>
      </c>
      <c r="J67" t="s">
        <v>854</v>
      </c>
      <c r="K67" s="1">
        <v>1</v>
      </c>
      <c r="L67" s="17">
        <v>1557</v>
      </c>
      <c r="M67" s="16">
        <v>-0.56627110145411996</v>
      </c>
      <c r="N67" s="21">
        <v>1557</v>
      </c>
    </row>
    <row r="68" spans="7:14" ht="15" x14ac:dyDescent="0.25">
      <c r="G68">
        <v>47418</v>
      </c>
      <c r="H68" s="14" t="s">
        <v>16</v>
      </c>
      <c r="I68" t="s">
        <v>441</v>
      </c>
      <c r="J68" t="s">
        <v>232</v>
      </c>
      <c r="K68" s="1">
        <v>7</v>
      </c>
      <c r="L68" s="17">
        <v>1034.3999999999999</v>
      </c>
      <c r="M68" s="16">
        <v>-0.58286958625695628</v>
      </c>
      <c r="N68" s="21">
        <v>7240.7999999999993</v>
      </c>
    </row>
    <row r="69" spans="7:14" ht="15" x14ac:dyDescent="0.25">
      <c r="G69">
        <v>47426</v>
      </c>
      <c r="H69" s="14" t="s">
        <v>828</v>
      </c>
      <c r="I69" t="s">
        <v>441</v>
      </c>
      <c r="J69" t="s">
        <v>2</v>
      </c>
      <c r="K69" s="1">
        <v>17</v>
      </c>
      <c r="L69" s="17">
        <v>156</v>
      </c>
      <c r="M69" s="16">
        <v>-0.67130214917825537</v>
      </c>
      <c r="N69" s="21">
        <v>2652</v>
      </c>
    </row>
    <row r="70" spans="7:14" ht="15" x14ac:dyDescent="0.25">
      <c r="G70">
        <v>47447</v>
      </c>
      <c r="H70" s="14" t="s">
        <v>562</v>
      </c>
      <c r="I70" t="s">
        <v>441</v>
      </c>
      <c r="J70" t="s">
        <v>44</v>
      </c>
      <c r="K70" s="1">
        <v>5</v>
      </c>
      <c r="L70" s="17">
        <v>230.39999999999998</v>
      </c>
      <c r="M70" s="16">
        <v>-0.6660869565217391</v>
      </c>
      <c r="N70" s="21">
        <v>1152</v>
      </c>
    </row>
    <row r="71" spans="7:14" ht="15" x14ac:dyDescent="0.25">
      <c r="G71">
        <v>47464</v>
      </c>
      <c r="H71" s="14" t="s">
        <v>563</v>
      </c>
      <c r="I71" t="s">
        <v>441</v>
      </c>
      <c r="J71" t="s">
        <v>44</v>
      </c>
      <c r="K71" s="1">
        <v>1</v>
      </c>
      <c r="L71" s="17">
        <v>2319</v>
      </c>
      <c r="M71" s="16">
        <v>-0.5295764362220059</v>
      </c>
      <c r="N71" s="21">
        <v>2319</v>
      </c>
    </row>
    <row r="72" spans="7:14" ht="15" x14ac:dyDescent="0.25">
      <c r="G72">
        <v>47465</v>
      </c>
      <c r="H72" s="14" t="s">
        <v>674</v>
      </c>
      <c r="I72" t="s">
        <v>673</v>
      </c>
      <c r="J72" t="s">
        <v>308</v>
      </c>
      <c r="K72" s="1">
        <v>1</v>
      </c>
      <c r="L72" s="17">
        <v>808.8</v>
      </c>
      <c r="M72" s="16">
        <v>-0.54040231844527786</v>
      </c>
      <c r="N72" s="21">
        <v>808.8</v>
      </c>
    </row>
    <row r="73" spans="7:14" ht="15" x14ac:dyDescent="0.25">
      <c r="G73">
        <v>47475</v>
      </c>
      <c r="H73" s="14" t="s">
        <v>564</v>
      </c>
      <c r="I73" t="s">
        <v>441</v>
      </c>
      <c r="J73" t="s">
        <v>44</v>
      </c>
      <c r="K73" s="1">
        <v>1</v>
      </c>
      <c r="L73" s="17">
        <v>1381.2</v>
      </c>
      <c r="M73" s="16">
        <v>-0.58145454545454545</v>
      </c>
      <c r="N73" s="21">
        <v>1381.2</v>
      </c>
    </row>
    <row r="74" spans="7:14" ht="15" x14ac:dyDescent="0.25">
      <c r="G74">
        <v>47489</v>
      </c>
      <c r="H74" s="14" t="s">
        <v>565</v>
      </c>
      <c r="I74" t="s">
        <v>441</v>
      </c>
      <c r="J74" t="s">
        <v>44</v>
      </c>
      <c r="K74" s="1">
        <v>1</v>
      </c>
      <c r="L74" s="17">
        <v>6932.4</v>
      </c>
      <c r="M74" s="16">
        <v>-0.57443830570902399</v>
      </c>
      <c r="N74" s="21">
        <v>6932.4</v>
      </c>
    </row>
    <row r="75" spans="7:14" ht="15" x14ac:dyDescent="0.25">
      <c r="G75">
        <v>47496</v>
      </c>
      <c r="H75" s="14" t="s">
        <v>881</v>
      </c>
      <c r="I75" t="s">
        <v>673</v>
      </c>
      <c r="J75" t="s">
        <v>308</v>
      </c>
      <c r="K75" s="1">
        <v>3</v>
      </c>
      <c r="L75" s="17">
        <v>8307</v>
      </c>
      <c r="M75" s="16">
        <v>-0.56734375000000004</v>
      </c>
      <c r="N75" s="21">
        <v>24921</v>
      </c>
    </row>
    <row r="76" spans="7:14" ht="15" x14ac:dyDescent="0.25">
      <c r="G76">
        <v>47498</v>
      </c>
      <c r="H76" s="14" t="s">
        <v>17</v>
      </c>
      <c r="I76" t="s">
        <v>441</v>
      </c>
      <c r="J76" t="s">
        <v>18</v>
      </c>
      <c r="K76" s="1">
        <v>1</v>
      </c>
      <c r="L76" s="17">
        <v>10204.199999999999</v>
      </c>
      <c r="M76" s="16">
        <v>-0.49683431952662727</v>
      </c>
      <c r="N76" s="21">
        <v>10204.199999999999</v>
      </c>
    </row>
    <row r="77" spans="7:14" ht="15" x14ac:dyDescent="0.25">
      <c r="G77">
        <v>47524</v>
      </c>
      <c r="H77" s="14" t="s">
        <v>566</v>
      </c>
      <c r="I77" t="s">
        <v>441</v>
      </c>
      <c r="J77" t="s">
        <v>44</v>
      </c>
      <c r="K77" s="1">
        <v>5</v>
      </c>
      <c r="L77" s="17">
        <v>995.4</v>
      </c>
      <c r="M77" s="16">
        <v>-0.59859666102105014</v>
      </c>
      <c r="N77" s="21">
        <v>4977</v>
      </c>
    </row>
    <row r="78" spans="7:14" ht="15" x14ac:dyDescent="0.25">
      <c r="G78">
        <v>47525</v>
      </c>
      <c r="H78" s="14" t="s">
        <v>813</v>
      </c>
      <c r="I78" t="s">
        <v>441</v>
      </c>
      <c r="J78" t="s">
        <v>232</v>
      </c>
      <c r="K78" s="1">
        <v>5</v>
      </c>
      <c r="L78" s="17">
        <v>1431</v>
      </c>
      <c r="M78" s="16">
        <v>-0.53381548084440966</v>
      </c>
      <c r="N78" s="21">
        <v>7155</v>
      </c>
    </row>
    <row r="79" spans="7:14" ht="15" x14ac:dyDescent="0.25">
      <c r="G79">
        <v>47555</v>
      </c>
      <c r="H79" s="14" t="s">
        <v>871</v>
      </c>
      <c r="I79" t="s">
        <v>441</v>
      </c>
      <c r="J79" t="s">
        <v>232</v>
      </c>
      <c r="K79" s="1">
        <v>1</v>
      </c>
      <c r="L79" s="17">
        <v>2040.6</v>
      </c>
      <c r="M79" s="16">
        <v>-0.56302197096235385</v>
      </c>
      <c r="N79" s="21">
        <v>2040.6</v>
      </c>
    </row>
    <row r="80" spans="7:14" ht="15" x14ac:dyDescent="0.25">
      <c r="G80">
        <v>47559</v>
      </c>
      <c r="H80" s="14" t="s">
        <v>20</v>
      </c>
      <c r="I80" t="s">
        <v>441</v>
      </c>
      <c r="J80" t="s">
        <v>21</v>
      </c>
      <c r="K80" s="1">
        <v>2</v>
      </c>
      <c r="L80" s="17">
        <v>10494.6</v>
      </c>
      <c r="M80" s="16">
        <v>-0.77200323270243487</v>
      </c>
      <c r="N80" s="21">
        <v>20989.200000000001</v>
      </c>
    </row>
    <row r="81" spans="7:14" ht="15" x14ac:dyDescent="0.25">
      <c r="G81">
        <v>47570</v>
      </c>
      <c r="H81" s="14" t="s">
        <v>22</v>
      </c>
      <c r="I81" t="s">
        <v>441</v>
      </c>
      <c r="J81" t="s">
        <v>0</v>
      </c>
      <c r="K81" s="1">
        <v>1</v>
      </c>
      <c r="L81" s="17">
        <v>1321.8</v>
      </c>
      <c r="M81" s="16">
        <v>-0.56228889330419229</v>
      </c>
      <c r="N81" s="21">
        <v>1321.8</v>
      </c>
    </row>
    <row r="82" spans="7:14" ht="15" x14ac:dyDescent="0.25">
      <c r="G82">
        <v>47589</v>
      </c>
      <c r="H82" s="14" t="s">
        <v>23</v>
      </c>
      <c r="I82" t="s">
        <v>441</v>
      </c>
      <c r="J82" t="s">
        <v>0</v>
      </c>
      <c r="K82" s="1">
        <v>1</v>
      </c>
      <c r="L82" s="17">
        <v>466.2</v>
      </c>
      <c r="M82" s="16">
        <v>-0.72889043963712496</v>
      </c>
      <c r="N82" s="21">
        <v>466.2</v>
      </c>
    </row>
    <row r="83" spans="7:14" ht="15" x14ac:dyDescent="0.25">
      <c r="G83">
        <v>47609</v>
      </c>
      <c r="H83" s="14" t="s">
        <v>281</v>
      </c>
      <c r="I83" t="s">
        <v>441</v>
      </c>
      <c r="J83" t="s">
        <v>58</v>
      </c>
      <c r="K83" s="1">
        <v>1</v>
      </c>
      <c r="L83" s="17">
        <v>3183</v>
      </c>
      <c r="M83" s="16">
        <v>-0.53325708252683446</v>
      </c>
      <c r="N83" s="21">
        <v>3183</v>
      </c>
    </row>
    <row r="84" spans="7:14" ht="15" x14ac:dyDescent="0.25">
      <c r="G84">
        <v>47653</v>
      </c>
      <c r="H84" s="14" t="s">
        <v>24</v>
      </c>
      <c r="I84" t="s">
        <v>441</v>
      </c>
      <c r="J84" t="s">
        <v>2</v>
      </c>
      <c r="K84" s="1">
        <v>2</v>
      </c>
      <c r="L84" s="17">
        <v>883.8</v>
      </c>
      <c r="M84" s="16">
        <v>-0.57092921642877958</v>
      </c>
      <c r="N84" s="21">
        <v>1767.6</v>
      </c>
    </row>
    <row r="85" spans="7:14" ht="15" x14ac:dyDescent="0.25">
      <c r="G85">
        <v>47654</v>
      </c>
      <c r="H85" s="14" t="s">
        <v>26</v>
      </c>
      <c r="I85" t="s">
        <v>441</v>
      </c>
      <c r="J85" t="s">
        <v>232</v>
      </c>
      <c r="K85" s="1">
        <v>1</v>
      </c>
      <c r="L85" s="17">
        <v>1594.2</v>
      </c>
      <c r="M85" s="16">
        <v>-0.53791304347826085</v>
      </c>
      <c r="N85" s="21">
        <v>1594.2</v>
      </c>
    </row>
    <row r="86" spans="7:14" ht="15" x14ac:dyDescent="0.25">
      <c r="G86">
        <v>47673</v>
      </c>
      <c r="H86" s="14" t="s">
        <v>214</v>
      </c>
      <c r="I86" t="s">
        <v>441</v>
      </c>
      <c r="J86" t="s">
        <v>2</v>
      </c>
      <c r="K86" s="1">
        <v>1</v>
      </c>
      <c r="L86" s="17">
        <v>1790.3999999999999</v>
      </c>
      <c r="M86" s="16">
        <v>-0.58457469024084652</v>
      </c>
      <c r="N86" s="21">
        <v>1790.3999999999999</v>
      </c>
    </row>
    <row r="87" spans="7:14" ht="15" x14ac:dyDescent="0.25">
      <c r="G87">
        <v>47674</v>
      </c>
      <c r="H87" s="14" t="s">
        <v>569</v>
      </c>
      <c r="I87" t="s">
        <v>441</v>
      </c>
      <c r="J87" t="s">
        <v>44</v>
      </c>
      <c r="K87" s="1">
        <v>5</v>
      </c>
      <c r="L87" s="17">
        <v>1379.3999999999999</v>
      </c>
      <c r="M87" s="16">
        <v>-0.58070399416377905</v>
      </c>
      <c r="N87" s="21">
        <v>6896.9999999999991</v>
      </c>
    </row>
    <row r="88" spans="7:14" ht="15" x14ac:dyDescent="0.25">
      <c r="G88">
        <v>47703</v>
      </c>
      <c r="H88" s="14" t="s">
        <v>870</v>
      </c>
      <c r="I88" t="s">
        <v>673</v>
      </c>
      <c r="J88" t="s">
        <v>308</v>
      </c>
      <c r="K88" s="1">
        <v>2</v>
      </c>
      <c r="L88" s="17">
        <v>5723.4</v>
      </c>
      <c r="M88" s="16">
        <v>-0.55768339052211813</v>
      </c>
      <c r="N88" s="21">
        <v>11446.8</v>
      </c>
    </row>
    <row r="89" spans="7:14" ht="15" x14ac:dyDescent="0.25">
      <c r="G89">
        <v>47709</v>
      </c>
      <c r="H89" s="14" t="s">
        <v>236</v>
      </c>
      <c r="I89" t="s">
        <v>441</v>
      </c>
      <c r="J89" t="s">
        <v>0</v>
      </c>
      <c r="K89" s="1">
        <v>1</v>
      </c>
      <c r="L89" s="17">
        <v>750</v>
      </c>
      <c r="M89" s="16">
        <v>-0.71802391157229861</v>
      </c>
      <c r="N89" s="21">
        <v>750</v>
      </c>
    </row>
    <row r="90" spans="7:14" ht="15" x14ac:dyDescent="0.25">
      <c r="G90">
        <v>47710</v>
      </c>
      <c r="H90" s="14" t="s">
        <v>27</v>
      </c>
      <c r="I90" t="s">
        <v>441</v>
      </c>
      <c r="J90" t="s">
        <v>2</v>
      </c>
      <c r="K90" s="1">
        <v>2</v>
      </c>
      <c r="L90" s="17">
        <v>855</v>
      </c>
      <c r="M90" s="16">
        <v>-0.61486486486486491</v>
      </c>
      <c r="N90" s="21">
        <v>1710</v>
      </c>
    </row>
    <row r="91" spans="7:14" ht="15" x14ac:dyDescent="0.25">
      <c r="G91">
        <v>47735</v>
      </c>
      <c r="H91" s="14" t="s">
        <v>362</v>
      </c>
      <c r="I91" t="s">
        <v>670</v>
      </c>
      <c r="J91" t="s">
        <v>308</v>
      </c>
      <c r="K91" s="1">
        <v>1</v>
      </c>
      <c r="L91" s="17">
        <v>3454.7999999999997</v>
      </c>
      <c r="M91" s="16">
        <v>-0.54661417322834649</v>
      </c>
      <c r="N91" s="21">
        <v>3454.7999999999997</v>
      </c>
    </row>
    <row r="92" spans="7:14" ht="15" x14ac:dyDescent="0.25">
      <c r="G92">
        <v>47737</v>
      </c>
      <c r="H92" s="14" t="s">
        <v>28</v>
      </c>
      <c r="I92" t="s">
        <v>673</v>
      </c>
      <c r="J92" t="s">
        <v>308</v>
      </c>
      <c r="K92" s="1">
        <v>1</v>
      </c>
      <c r="L92" s="17">
        <v>19398.599999999999</v>
      </c>
      <c r="M92" s="16">
        <v>-0.49310944922628297</v>
      </c>
      <c r="N92" s="21">
        <v>19398.599999999999</v>
      </c>
    </row>
    <row r="93" spans="7:14" ht="15" x14ac:dyDescent="0.25">
      <c r="G93">
        <v>47737</v>
      </c>
      <c r="H93" s="14" t="s">
        <v>28</v>
      </c>
      <c r="I93" t="s">
        <v>441</v>
      </c>
      <c r="J93" t="s">
        <v>29</v>
      </c>
      <c r="K93" s="1">
        <v>1</v>
      </c>
      <c r="L93" s="17">
        <v>19398.599999999999</v>
      </c>
      <c r="M93" s="16">
        <v>-0.49310944922628297</v>
      </c>
      <c r="N93" s="21">
        <v>19398.599999999999</v>
      </c>
    </row>
    <row r="94" spans="7:14" ht="15" x14ac:dyDescent="0.25">
      <c r="G94">
        <v>47762</v>
      </c>
      <c r="H94" s="14" t="s">
        <v>675</v>
      </c>
      <c r="I94" t="s">
        <v>673</v>
      </c>
      <c r="J94" t="s">
        <v>308</v>
      </c>
      <c r="K94" s="1">
        <v>1</v>
      </c>
      <c r="L94" s="17">
        <v>119.39999999999999</v>
      </c>
      <c r="M94" s="16">
        <v>-0.66328257191201356</v>
      </c>
      <c r="N94" s="21">
        <v>119.39999999999999</v>
      </c>
    </row>
    <row r="95" spans="7:14" ht="15" x14ac:dyDescent="0.25">
      <c r="G95">
        <v>47769</v>
      </c>
      <c r="H95" s="14" t="s">
        <v>676</v>
      </c>
      <c r="I95" t="s">
        <v>673</v>
      </c>
      <c r="J95" t="s">
        <v>308</v>
      </c>
      <c r="K95" s="1">
        <v>1</v>
      </c>
      <c r="L95" s="17">
        <v>148.79999999999998</v>
      </c>
      <c r="M95" s="16">
        <v>-0.69607843137254899</v>
      </c>
      <c r="N95" s="21">
        <v>148.79999999999998</v>
      </c>
    </row>
    <row r="96" spans="7:14" ht="15" x14ac:dyDescent="0.25">
      <c r="G96">
        <v>47770</v>
      </c>
      <c r="H96" s="14" t="s">
        <v>677</v>
      </c>
      <c r="I96" t="s">
        <v>673</v>
      </c>
      <c r="J96" t="s">
        <v>308</v>
      </c>
      <c r="K96" s="1">
        <v>4</v>
      </c>
      <c r="L96" s="17">
        <v>171.6</v>
      </c>
      <c r="M96" s="16">
        <v>-0.63096774193548388</v>
      </c>
      <c r="N96" s="21">
        <v>686.4</v>
      </c>
    </row>
    <row r="97" spans="7:14" ht="15" x14ac:dyDescent="0.25">
      <c r="G97">
        <v>47785</v>
      </c>
      <c r="H97" s="14" t="s">
        <v>30</v>
      </c>
      <c r="I97" t="s">
        <v>441</v>
      </c>
      <c r="J97" t="s">
        <v>2</v>
      </c>
      <c r="K97" s="1">
        <v>5</v>
      </c>
      <c r="L97" s="17">
        <v>5458.8</v>
      </c>
      <c r="M97" s="16">
        <v>-0.68114113482634142</v>
      </c>
      <c r="N97" s="21">
        <v>27294</v>
      </c>
    </row>
    <row r="98" spans="7:14" ht="15" x14ac:dyDescent="0.25">
      <c r="G98">
        <v>47791</v>
      </c>
      <c r="H98" s="14" t="s">
        <v>31</v>
      </c>
      <c r="I98" t="s">
        <v>441</v>
      </c>
      <c r="J98" t="s">
        <v>536</v>
      </c>
      <c r="K98" s="1">
        <v>48</v>
      </c>
      <c r="L98" s="17">
        <v>416.4</v>
      </c>
      <c r="M98" s="16">
        <v>-0.61784140969162993</v>
      </c>
      <c r="N98" s="21">
        <v>19987.199999999997</v>
      </c>
    </row>
    <row r="99" spans="7:14" ht="15" x14ac:dyDescent="0.25">
      <c r="G99">
        <v>47800</v>
      </c>
      <c r="H99" s="14" t="s">
        <v>33</v>
      </c>
      <c r="I99" t="s">
        <v>441</v>
      </c>
      <c r="J99" t="s">
        <v>44</v>
      </c>
      <c r="K99" s="1">
        <v>1</v>
      </c>
      <c r="L99" s="17">
        <v>3089.4</v>
      </c>
      <c r="M99" s="16">
        <v>-0.65823709013673171</v>
      </c>
      <c r="N99" s="21">
        <v>3089.4</v>
      </c>
    </row>
    <row r="100" spans="7:14" ht="15" x14ac:dyDescent="0.25">
      <c r="G100">
        <v>47816</v>
      </c>
      <c r="H100" s="14" t="s">
        <v>34</v>
      </c>
      <c r="I100" t="s">
        <v>663</v>
      </c>
      <c r="J100" t="s">
        <v>308</v>
      </c>
      <c r="K100" s="1">
        <v>1</v>
      </c>
      <c r="L100" s="17">
        <v>1999.8</v>
      </c>
      <c r="M100" s="16">
        <v>-0.48982090923006283</v>
      </c>
      <c r="N100" s="21">
        <v>1999.8</v>
      </c>
    </row>
    <row r="101" spans="7:14" ht="15" x14ac:dyDescent="0.25">
      <c r="G101">
        <v>47823</v>
      </c>
      <c r="H101" s="14" t="s">
        <v>35</v>
      </c>
      <c r="I101" t="s">
        <v>441</v>
      </c>
      <c r="J101" t="s">
        <v>13</v>
      </c>
      <c r="K101" s="1">
        <v>3</v>
      </c>
      <c r="L101" s="17">
        <v>4394.3999999999996</v>
      </c>
      <c r="M101" s="16">
        <v>-0.54176312331852594</v>
      </c>
      <c r="N101" s="21">
        <v>13183.199999999999</v>
      </c>
    </row>
    <row r="102" spans="7:14" ht="15" x14ac:dyDescent="0.25">
      <c r="G102">
        <v>47864</v>
      </c>
      <c r="H102" s="14" t="s">
        <v>381</v>
      </c>
      <c r="I102" t="s">
        <v>673</v>
      </c>
      <c r="J102" t="s">
        <v>308</v>
      </c>
      <c r="K102" s="1">
        <v>2</v>
      </c>
      <c r="L102" s="17">
        <v>171.6</v>
      </c>
      <c r="M102" s="16">
        <v>-0.68777292576419224</v>
      </c>
      <c r="N102" s="21">
        <v>343.2</v>
      </c>
    </row>
    <row r="103" spans="7:14" ht="15" x14ac:dyDescent="0.25">
      <c r="G103">
        <v>47864</v>
      </c>
      <c r="H103" s="14" t="s">
        <v>381</v>
      </c>
      <c r="I103" t="s">
        <v>457</v>
      </c>
      <c r="J103" t="s">
        <v>445</v>
      </c>
      <c r="K103" s="1">
        <v>1</v>
      </c>
      <c r="L103" s="17">
        <v>164.4</v>
      </c>
      <c r="M103" s="16">
        <v>-0.70087336244541487</v>
      </c>
      <c r="N103" s="21">
        <v>164.4</v>
      </c>
    </row>
    <row r="104" spans="7:14" ht="15" x14ac:dyDescent="0.25">
      <c r="G104">
        <v>47866</v>
      </c>
      <c r="H104" s="14" t="s">
        <v>678</v>
      </c>
      <c r="I104" t="s">
        <v>673</v>
      </c>
      <c r="J104" t="s">
        <v>308</v>
      </c>
      <c r="K104" s="1">
        <v>2</v>
      </c>
      <c r="L104" s="17">
        <v>173.4</v>
      </c>
      <c r="M104" s="16">
        <v>-0.69024651661307601</v>
      </c>
      <c r="N104" s="21">
        <v>346.8</v>
      </c>
    </row>
    <row r="105" spans="7:14" ht="15" x14ac:dyDescent="0.25">
      <c r="G105">
        <v>47867</v>
      </c>
      <c r="H105" s="14" t="s">
        <v>679</v>
      </c>
      <c r="I105" t="s">
        <v>673</v>
      </c>
      <c r="J105" t="s">
        <v>308</v>
      </c>
      <c r="K105" s="1">
        <v>1</v>
      </c>
      <c r="L105" s="17">
        <v>163.19999999999999</v>
      </c>
      <c r="M105" s="16">
        <v>-0.71842650103519667</v>
      </c>
      <c r="N105" s="21">
        <v>163.19999999999999</v>
      </c>
    </row>
    <row r="106" spans="7:14" ht="15" x14ac:dyDescent="0.25">
      <c r="G106">
        <v>47868</v>
      </c>
      <c r="H106" s="14" t="s">
        <v>382</v>
      </c>
      <c r="I106" t="s">
        <v>673</v>
      </c>
      <c r="J106" t="s">
        <v>308</v>
      </c>
      <c r="K106" s="1">
        <v>5</v>
      </c>
      <c r="L106" s="17">
        <v>176.4</v>
      </c>
      <c r="M106" s="16">
        <v>-0.71539206195546945</v>
      </c>
      <c r="N106" s="21">
        <v>882</v>
      </c>
    </row>
    <row r="107" spans="7:14" ht="15" x14ac:dyDescent="0.25">
      <c r="G107">
        <v>47868</v>
      </c>
      <c r="H107" s="14" t="s">
        <v>382</v>
      </c>
      <c r="I107" t="s">
        <v>457</v>
      </c>
      <c r="J107" t="s">
        <v>445</v>
      </c>
      <c r="K107" s="1">
        <v>1</v>
      </c>
      <c r="L107" s="17">
        <v>169.2</v>
      </c>
      <c r="M107" s="16">
        <v>-0.72700871248789933</v>
      </c>
      <c r="N107" s="21">
        <v>169.2</v>
      </c>
    </row>
    <row r="108" spans="7:14" ht="15" x14ac:dyDescent="0.25">
      <c r="G108">
        <v>47870</v>
      </c>
      <c r="H108" s="14" t="s">
        <v>383</v>
      </c>
      <c r="I108" t="s">
        <v>457</v>
      </c>
      <c r="J108" t="s">
        <v>445</v>
      </c>
      <c r="K108" s="1">
        <v>1</v>
      </c>
      <c r="L108" s="17">
        <v>209.4</v>
      </c>
      <c r="M108" s="16">
        <v>-0.70916666666666672</v>
      </c>
      <c r="N108" s="21">
        <v>209.4</v>
      </c>
    </row>
    <row r="109" spans="7:14" ht="15" x14ac:dyDescent="0.25">
      <c r="G109">
        <v>47875</v>
      </c>
      <c r="H109" s="14" t="s">
        <v>384</v>
      </c>
      <c r="I109" t="s">
        <v>457</v>
      </c>
      <c r="J109" t="s">
        <v>445</v>
      </c>
      <c r="K109" s="1">
        <v>1</v>
      </c>
      <c r="L109" s="17">
        <v>93</v>
      </c>
      <c r="M109" s="16">
        <v>-0.76443768996960482</v>
      </c>
      <c r="N109" s="21">
        <v>93</v>
      </c>
    </row>
    <row r="110" spans="7:14" ht="15" x14ac:dyDescent="0.25">
      <c r="G110">
        <v>47877</v>
      </c>
      <c r="H110" s="14" t="s">
        <v>385</v>
      </c>
      <c r="I110" t="s">
        <v>457</v>
      </c>
      <c r="J110" t="s">
        <v>445</v>
      </c>
      <c r="K110" s="1">
        <v>1</v>
      </c>
      <c r="L110" s="17">
        <v>123.6</v>
      </c>
      <c r="M110" s="16">
        <v>-0.69838945827232801</v>
      </c>
      <c r="N110" s="21">
        <v>123.6</v>
      </c>
    </row>
    <row r="111" spans="7:14" ht="15" x14ac:dyDescent="0.25">
      <c r="G111">
        <v>47881</v>
      </c>
      <c r="H111" s="14" t="s">
        <v>386</v>
      </c>
      <c r="I111" t="s">
        <v>457</v>
      </c>
      <c r="J111" t="s">
        <v>445</v>
      </c>
      <c r="K111" s="1">
        <v>1</v>
      </c>
      <c r="L111" s="17">
        <v>151.79999999999998</v>
      </c>
      <c r="M111" s="16">
        <v>-0.65103448275862075</v>
      </c>
      <c r="N111" s="21">
        <v>151.79999999999998</v>
      </c>
    </row>
    <row r="112" spans="7:14" ht="15" x14ac:dyDescent="0.25">
      <c r="G112">
        <v>47882</v>
      </c>
      <c r="H112" s="14" t="s">
        <v>680</v>
      </c>
      <c r="I112" t="s">
        <v>673</v>
      </c>
      <c r="J112" t="s">
        <v>308</v>
      </c>
      <c r="K112" s="1">
        <v>1</v>
      </c>
      <c r="L112" s="17">
        <v>152.4</v>
      </c>
      <c r="M112" s="16">
        <v>-0.65721997300944668</v>
      </c>
      <c r="N112" s="21">
        <v>152.4</v>
      </c>
    </row>
    <row r="113" spans="7:14" ht="15" x14ac:dyDescent="0.25">
      <c r="G113">
        <v>47884</v>
      </c>
      <c r="H113" s="14" t="s">
        <v>387</v>
      </c>
      <c r="I113" t="s">
        <v>457</v>
      </c>
      <c r="J113" t="s">
        <v>445</v>
      </c>
      <c r="K113" s="1">
        <v>1</v>
      </c>
      <c r="L113" s="17">
        <v>164.4</v>
      </c>
      <c r="M113" s="16">
        <v>-0.65360303413400755</v>
      </c>
      <c r="N113" s="21">
        <v>164.4</v>
      </c>
    </row>
    <row r="114" spans="7:14" ht="15" x14ac:dyDescent="0.25">
      <c r="G114">
        <v>47885</v>
      </c>
      <c r="H114" s="14" t="s">
        <v>681</v>
      </c>
      <c r="I114" t="s">
        <v>673</v>
      </c>
      <c r="J114" t="s">
        <v>308</v>
      </c>
      <c r="K114" s="1">
        <v>1</v>
      </c>
      <c r="L114" s="17">
        <v>174</v>
      </c>
      <c r="M114" s="16">
        <v>-0.64460784313725494</v>
      </c>
      <c r="N114" s="21">
        <v>174</v>
      </c>
    </row>
    <row r="115" spans="7:14" ht="15" x14ac:dyDescent="0.25">
      <c r="G115">
        <v>47887</v>
      </c>
      <c r="H115" s="14" t="s">
        <v>682</v>
      </c>
      <c r="I115" t="s">
        <v>673</v>
      </c>
      <c r="J115" t="s">
        <v>308</v>
      </c>
      <c r="K115" s="1">
        <v>2</v>
      </c>
      <c r="L115" s="17">
        <v>162</v>
      </c>
      <c r="M115" s="16">
        <v>-0.68822170900692847</v>
      </c>
      <c r="N115" s="21">
        <v>324</v>
      </c>
    </row>
    <row r="116" spans="7:14" ht="15" x14ac:dyDescent="0.25">
      <c r="G116">
        <v>47888</v>
      </c>
      <c r="H116" s="14" t="s">
        <v>388</v>
      </c>
      <c r="I116" t="s">
        <v>673</v>
      </c>
      <c r="J116" t="s">
        <v>308</v>
      </c>
      <c r="K116" s="1">
        <v>1</v>
      </c>
      <c r="L116" s="17">
        <v>183</v>
      </c>
      <c r="M116" s="16">
        <v>-0.6545866364665911</v>
      </c>
      <c r="N116" s="21">
        <v>183</v>
      </c>
    </row>
    <row r="117" spans="7:14" ht="15" x14ac:dyDescent="0.25">
      <c r="G117">
        <v>47888</v>
      </c>
      <c r="H117" s="14" t="s">
        <v>388</v>
      </c>
      <c r="I117" t="s">
        <v>457</v>
      </c>
      <c r="J117" t="s">
        <v>445</v>
      </c>
      <c r="K117" s="1">
        <v>1</v>
      </c>
      <c r="L117" s="17">
        <v>175.79999999999998</v>
      </c>
      <c r="M117" s="16">
        <v>-0.66817667044167606</v>
      </c>
      <c r="N117" s="21">
        <v>175.79999999999998</v>
      </c>
    </row>
    <row r="118" spans="7:14" ht="15" x14ac:dyDescent="0.25">
      <c r="G118">
        <v>47890</v>
      </c>
      <c r="H118" s="14" t="s">
        <v>389</v>
      </c>
      <c r="I118" t="s">
        <v>673</v>
      </c>
      <c r="J118" t="s">
        <v>308</v>
      </c>
      <c r="K118" s="1">
        <v>1</v>
      </c>
      <c r="L118" s="17">
        <v>194.4</v>
      </c>
      <c r="M118" s="16">
        <v>-0.6645962732919255</v>
      </c>
      <c r="N118" s="21">
        <v>194.4</v>
      </c>
    </row>
    <row r="119" spans="7:14" ht="15" x14ac:dyDescent="0.25">
      <c r="G119">
        <v>47890</v>
      </c>
      <c r="H119" s="14" t="s">
        <v>389</v>
      </c>
      <c r="I119" t="s">
        <v>457</v>
      </c>
      <c r="J119" t="s">
        <v>445</v>
      </c>
      <c r="K119" s="1">
        <v>1</v>
      </c>
      <c r="L119" s="17">
        <v>186</v>
      </c>
      <c r="M119" s="16">
        <v>-0.67908902691511386</v>
      </c>
      <c r="N119" s="21">
        <v>186</v>
      </c>
    </row>
    <row r="120" spans="7:14" ht="15" x14ac:dyDescent="0.25">
      <c r="G120">
        <v>47891</v>
      </c>
      <c r="H120" s="14" t="s">
        <v>683</v>
      </c>
      <c r="I120" t="s">
        <v>673</v>
      </c>
      <c r="J120" t="s">
        <v>308</v>
      </c>
      <c r="K120" s="1">
        <v>2</v>
      </c>
      <c r="L120" s="17">
        <v>208.2</v>
      </c>
      <c r="M120" s="16">
        <v>-0.66408518877057121</v>
      </c>
      <c r="N120" s="21">
        <v>416.4</v>
      </c>
    </row>
    <row r="121" spans="7:14" ht="15" x14ac:dyDescent="0.25">
      <c r="G121">
        <v>47892</v>
      </c>
      <c r="H121" s="14" t="s">
        <v>390</v>
      </c>
      <c r="I121" t="s">
        <v>673</v>
      </c>
      <c r="J121" t="s">
        <v>308</v>
      </c>
      <c r="K121" s="1">
        <v>2</v>
      </c>
      <c r="L121" s="17">
        <v>236.39999999999998</v>
      </c>
      <c r="M121" s="16">
        <v>-0.64181818181818184</v>
      </c>
      <c r="N121" s="21">
        <v>472.79999999999995</v>
      </c>
    </row>
    <row r="122" spans="7:14" ht="15" x14ac:dyDescent="0.25">
      <c r="G122">
        <v>47892</v>
      </c>
      <c r="H122" s="14" t="s">
        <v>390</v>
      </c>
      <c r="I122" t="s">
        <v>457</v>
      </c>
      <c r="J122" t="s">
        <v>445</v>
      </c>
      <c r="K122" s="1">
        <v>1</v>
      </c>
      <c r="L122" s="17">
        <v>226.79999999999998</v>
      </c>
      <c r="M122" s="16">
        <v>-0.65636363636363637</v>
      </c>
      <c r="N122" s="21">
        <v>226.79999999999998</v>
      </c>
    </row>
    <row r="123" spans="7:14" ht="15" x14ac:dyDescent="0.25">
      <c r="G123">
        <v>47897</v>
      </c>
      <c r="H123" s="14" t="s">
        <v>684</v>
      </c>
      <c r="I123" t="s">
        <v>663</v>
      </c>
      <c r="J123" t="s">
        <v>308</v>
      </c>
      <c r="K123" s="1">
        <v>1</v>
      </c>
      <c r="L123" s="17">
        <v>417</v>
      </c>
      <c r="M123" s="16">
        <v>-0.7143444307439375</v>
      </c>
      <c r="N123" s="21">
        <v>417</v>
      </c>
    </row>
    <row r="124" spans="7:14" ht="15" x14ac:dyDescent="0.25">
      <c r="G124">
        <v>47899</v>
      </c>
      <c r="H124" s="14" t="s">
        <v>685</v>
      </c>
      <c r="I124" t="s">
        <v>663</v>
      </c>
      <c r="J124" t="s">
        <v>308</v>
      </c>
      <c r="K124" s="1">
        <v>1</v>
      </c>
      <c r="L124" s="17">
        <v>362.4</v>
      </c>
      <c r="M124" s="16">
        <v>-0.75</v>
      </c>
      <c r="N124" s="21">
        <v>362.4</v>
      </c>
    </row>
    <row r="125" spans="7:14" ht="15" x14ac:dyDescent="0.25">
      <c r="G125">
        <v>48025</v>
      </c>
      <c r="H125" s="14" t="s">
        <v>571</v>
      </c>
      <c r="I125" t="s">
        <v>441</v>
      </c>
      <c r="J125" t="s">
        <v>44</v>
      </c>
      <c r="K125" s="1">
        <v>1</v>
      </c>
      <c r="L125" s="17">
        <v>337.2</v>
      </c>
      <c r="M125" s="16">
        <v>-0.63741935483870971</v>
      </c>
      <c r="N125" s="21">
        <v>337.2</v>
      </c>
    </row>
    <row r="126" spans="7:14" ht="15" x14ac:dyDescent="0.25">
      <c r="G126">
        <v>48043</v>
      </c>
      <c r="H126" s="14" t="s">
        <v>686</v>
      </c>
      <c r="I126" t="s">
        <v>673</v>
      </c>
      <c r="J126" t="s">
        <v>308</v>
      </c>
      <c r="K126" s="1">
        <v>2</v>
      </c>
      <c r="L126" s="17">
        <v>795</v>
      </c>
      <c r="M126" s="16">
        <v>-0.66164453524004085</v>
      </c>
      <c r="N126" s="21">
        <v>1590</v>
      </c>
    </row>
    <row r="127" spans="7:14" ht="15" x14ac:dyDescent="0.25">
      <c r="G127">
        <v>48043</v>
      </c>
      <c r="H127" s="14" t="s">
        <v>686</v>
      </c>
      <c r="I127" t="s">
        <v>441</v>
      </c>
      <c r="J127" t="s">
        <v>2</v>
      </c>
      <c r="K127" s="1">
        <v>4</v>
      </c>
      <c r="L127" s="17">
        <v>795</v>
      </c>
      <c r="M127" s="16">
        <v>-0.66164453524004085</v>
      </c>
      <c r="N127" s="21">
        <v>3180</v>
      </c>
    </row>
    <row r="128" spans="7:14" ht="15" x14ac:dyDescent="0.25">
      <c r="G128">
        <v>48068</v>
      </c>
      <c r="H128" s="14" t="s">
        <v>510</v>
      </c>
      <c r="I128" t="s">
        <v>441</v>
      </c>
      <c r="J128" t="s">
        <v>44</v>
      </c>
      <c r="K128" s="1">
        <v>4</v>
      </c>
      <c r="L128" s="17">
        <v>2334</v>
      </c>
      <c r="M128" s="16">
        <v>-0.56777777777777771</v>
      </c>
      <c r="N128" s="21">
        <v>9336</v>
      </c>
    </row>
    <row r="129" spans="7:14" ht="15" x14ac:dyDescent="0.25">
      <c r="G129">
        <v>48071</v>
      </c>
      <c r="H129" s="14" t="s">
        <v>572</v>
      </c>
      <c r="I129" t="s">
        <v>441</v>
      </c>
      <c r="J129" t="s">
        <v>44</v>
      </c>
      <c r="K129" s="1">
        <v>1</v>
      </c>
      <c r="L129" s="17">
        <v>1065</v>
      </c>
      <c r="M129" s="16">
        <v>-0.61269910538948291</v>
      </c>
      <c r="N129" s="21">
        <v>1065</v>
      </c>
    </row>
    <row r="130" spans="7:14" ht="15" x14ac:dyDescent="0.25">
      <c r="G130">
        <v>48073</v>
      </c>
      <c r="H130" s="14" t="s">
        <v>36</v>
      </c>
      <c r="I130" t="s">
        <v>441</v>
      </c>
      <c r="J130" t="s">
        <v>232</v>
      </c>
      <c r="K130" s="1">
        <v>1</v>
      </c>
      <c r="L130" s="17">
        <v>2819.4</v>
      </c>
      <c r="M130" s="16">
        <v>-0.63</v>
      </c>
      <c r="N130" s="21">
        <v>2819.4</v>
      </c>
    </row>
    <row r="131" spans="7:14" ht="15" x14ac:dyDescent="0.25">
      <c r="G131">
        <v>48092</v>
      </c>
      <c r="H131" s="14" t="s">
        <v>317</v>
      </c>
      <c r="I131" t="s">
        <v>441</v>
      </c>
      <c r="J131" t="s">
        <v>308</v>
      </c>
      <c r="K131" s="1">
        <v>8</v>
      </c>
      <c r="L131" s="17">
        <v>615</v>
      </c>
      <c r="M131" s="16">
        <v>-0.56986991187578684</v>
      </c>
      <c r="N131" s="21">
        <v>4920</v>
      </c>
    </row>
    <row r="132" spans="7:14" ht="15" x14ac:dyDescent="0.25">
      <c r="G132">
        <v>48092</v>
      </c>
      <c r="H132" s="14" t="s">
        <v>317</v>
      </c>
      <c r="I132" t="s">
        <v>663</v>
      </c>
      <c r="J132" t="s">
        <v>308</v>
      </c>
      <c r="K132" s="1">
        <v>2</v>
      </c>
      <c r="L132" s="17">
        <v>615</v>
      </c>
      <c r="M132" s="16">
        <v>-0.56986991187578684</v>
      </c>
      <c r="N132" s="21">
        <v>1230</v>
      </c>
    </row>
    <row r="133" spans="7:14" ht="15" x14ac:dyDescent="0.25">
      <c r="G133">
        <v>48093</v>
      </c>
      <c r="H133" s="14" t="s">
        <v>257</v>
      </c>
      <c r="I133" t="s">
        <v>441</v>
      </c>
      <c r="J133" t="s">
        <v>2</v>
      </c>
      <c r="K133" s="1">
        <v>13</v>
      </c>
      <c r="L133" s="17">
        <v>682.8</v>
      </c>
      <c r="M133" s="16">
        <v>-0.55372549019607842</v>
      </c>
      <c r="N133" s="21">
        <v>8876.4</v>
      </c>
    </row>
    <row r="134" spans="7:14" ht="15" x14ac:dyDescent="0.25">
      <c r="G134">
        <v>48093</v>
      </c>
      <c r="H134" s="14" t="s">
        <v>257</v>
      </c>
      <c r="I134" t="s">
        <v>663</v>
      </c>
      <c r="J134" t="s">
        <v>308</v>
      </c>
      <c r="K134" s="1">
        <v>4</v>
      </c>
      <c r="L134" s="17">
        <v>682.8</v>
      </c>
      <c r="M134" s="16">
        <v>-0.55372549019607842</v>
      </c>
      <c r="N134" s="21">
        <v>2731.2</v>
      </c>
    </row>
    <row r="135" spans="7:14" ht="15" x14ac:dyDescent="0.25">
      <c r="G135">
        <v>48099</v>
      </c>
      <c r="H135" s="14" t="s">
        <v>37</v>
      </c>
      <c r="I135" t="s">
        <v>441</v>
      </c>
      <c r="J135" t="s">
        <v>232</v>
      </c>
      <c r="K135" s="1">
        <v>5</v>
      </c>
      <c r="L135" s="17">
        <v>1057.8</v>
      </c>
      <c r="M135" s="16">
        <v>-0.61806759098786834</v>
      </c>
      <c r="N135" s="21">
        <v>5289</v>
      </c>
    </row>
    <row r="136" spans="7:14" ht="15" x14ac:dyDescent="0.25">
      <c r="G136">
        <v>48116</v>
      </c>
      <c r="H136" s="14" t="s">
        <v>620</v>
      </c>
      <c r="I136" t="s">
        <v>441</v>
      </c>
      <c r="J136" t="s">
        <v>628</v>
      </c>
      <c r="K136" s="1">
        <v>1</v>
      </c>
      <c r="L136" s="17">
        <v>12726.6</v>
      </c>
      <c r="M136" s="16">
        <v>-0.54531618435155416</v>
      </c>
      <c r="N136" s="21">
        <v>12726.6</v>
      </c>
    </row>
    <row r="137" spans="7:14" ht="15" x14ac:dyDescent="0.25">
      <c r="G137">
        <v>48120</v>
      </c>
      <c r="H137" s="14" t="s">
        <v>687</v>
      </c>
      <c r="I137" t="s">
        <v>663</v>
      </c>
      <c r="J137" t="s">
        <v>308</v>
      </c>
      <c r="K137" s="1">
        <v>1</v>
      </c>
      <c r="L137" s="17">
        <v>11554.199999999999</v>
      </c>
      <c r="M137" s="16">
        <v>-0.5479577464788733</v>
      </c>
      <c r="N137" s="21">
        <v>11554.199999999999</v>
      </c>
    </row>
    <row r="138" spans="7:14" ht="15" x14ac:dyDescent="0.25">
      <c r="G138">
        <v>48121</v>
      </c>
      <c r="H138" s="14" t="s">
        <v>38</v>
      </c>
      <c r="I138" t="s">
        <v>441</v>
      </c>
      <c r="J138" t="s">
        <v>39</v>
      </c>
      <c r="K138" s="1">
        <v>1</v>
      </c>
      <c r="L138" s="17">
        <v>3269.4</v>
      </c>
      <c r="M138" s="16">
        <v>-0.64346005365438719</v>
      </c>
      <c r="N138" s="21">
        <v>3269.4</v>
      </c>
    </row>
    <row r="139" spans="7:14" ht="15" x14ac:dyDescent="0.25">
      <c r="G139">
        <v>48122</v>
      </c>
      <c r="H139" s="14" t="s">
        <v>40</v>
      </c>
      <c r="I139" t="s">
        <v>441</v>
      </c>
      <c r="J139" t="s">
        <v>41</v>
      </c>
      <c r="K139" s="1">
        <v>1</v>
      </c>
      <c r="L139" s="17">
        <v>4831.2</v>
      </c>
      <c r="M139" s="16">
        <v>-0.76340610583845092</v>
      </c>
      <c r="N139" s="21">
        <v>4831.2</v>
      </c>
    </row>
    <row r="140" spans="7:14" ht="15" x14ac:dyDescent="0.25">
      <c r="G140">
        <v>48126</v>
      </c>
      <c r="H140" s="14" t="s">
        <v>574</v>
      </c>
      <c r="I140" t="s">
        <v>441</v>
      </c>
      <c r="J140" t="s">
        <v>44</v>
      </c>
      <c r="K140" s="1">
        <v>9</v>
      </c>
      <c r="L140" s="17">
        <v>5776.2</v>
      </c>
      <c r="M140" s="16">
        <v>-0.56240909090909086</v>
      </c>
      <c r="N140" s="21">
        <v>51985.799999999996</v>
      </c>
    </row>
    <row r="141" spans="7:14" ht="15" x14ac:dyDescent="0.25">
      <c r="G141">
        <v>48127</v>
      </c>
      <c r="H141" s="14" t="s">
        <v>634</v>
      </c>
      <c r="I141" t="s">
        <v>441</v>
      </c>
      <c r="J141" t="s">
        <v>639</v>
      </c>
      <c r="K141" s="1">
        <v>2</v>
      </c>
      <c r="L141" s="17">
        <v>12463.8</v>
      </c>
      <c r="M141" s="16">
        <v>-0.57432377049180328</v>
      </c>
      <c r="N141" s="21">
        <v>24927.599999999999</v>
      </c>
    </row>
    <row r="142" spans="7:14" ht="15" x14ac:dyDescent="0.25">
      <c r="G142">
        <v>48131</v>
      </c>
      <c r="H142" s="14" t="s">
        <v>42</v>
      </c>
      <c r="I142" t="s">
        <v>441</v>
      </c>
      <c r="J142" t="s">
        <v>43</v>
      </c>
      <c r="K142" s="1">
        <v>7</v>
      </c>
      <c r="L142" s="17">
        <v>1366.8</v>
      </c>
      <c r="M142" s="16">
        <v>-0.53348351423305351</v>
      </c>
      <c r="N142" s="21">
        <v>9567.6</v>
      </c>
    </row>
    <row r="143" spans="7:14" ht="15" x14ac:dyDescent="0.25">
      <c r="G143">
        <v>48144</v>
      </c>
      <c r="H143" s="14" t="s">
        <v>872</v>
      </c>
      <c r="I143" t="s">
        <v>441</v>
      </c>
      <c r="J143" t="s">
        <v>232</v>
      </c>
      <c r="K143" s="1">
        <v>14</v>
      </c>
      <c r="L143" s="17">
        <v>2652</v>
      </c>
      <c r="M143" s="16">
        <v>-0.53227513227513223</v>
      </c>
      <c r="N143" s="21">
        <v>37128</v>
      </c>
    </row>
    <row r="144" spans="7:14" ht="15" x14ac:dyDescent="0.25">
      <c r="G144">
        <v>48144</v>
      </c>
      <c r="H144" s="14" t="s">
        <v>872</v>
      </c>
      <c r="I144" t="s">
        <v>663</v>
      </c>
      <c r="J144" t="s">
        <v>308</v>
      </c>
      <c r="K144" s="1">
        <v>1</v>
      </c>
      <c r="L144" s="17">
        <v>2652</v>
      </c>
      <c r="M144" s="16">
        <v>-0.53227513227513223</v>
      </c>
      <c r="N144" s="21">
        <v>2652</v>
      </c>
    </row>
    <row r="145" spans="7:14" ht="15" x14ac:dyDescent="0.25">
      <c r="G145">
        <v>48146</v>
      </c>
      <c r="H145" s="14" t="s">
        <v>318</v>
      </c>
      <c r="I145" t="s">
        <v>441</v>
      </c>
      <c r="J145" t="s">
        <v>308</v>
      </c>
      <c r="K145" s="1">
        <v>1</v>
      </c>
      <c r="L145" s="17">
        <v>2221.7999999999997</v>
      </c>
      <c r="M145" s="16">
        <v>-0.62406091370558381</v>
      </c>
      <c r="N145" s="21">
        <v>2221.7999999999997</v>
      </c>
    </row>
    <row r="146" spans="7:14" ht="15" x14ac:dyDescent="0.25">
      <c r="G146">
        <v>48148</v>
      </c>
      <c r="H146" s="14" t="s">
        <v>688</v>
      </c>
      <c r="I146" t="s">
        <v>689</v>
      </c>
      <c r="J146" t="s">
        <v>308</v>
      </c>
      <c r="K146" s="1">
        <v>1</v>
      </c>
      <c r="L146" s="17">
        <v>436.8</v>
      </c>
      <c r="M146" s="16">
        <v>-0.65595463137996224</v>
      </c>
      <c r="N146" s="21">
        <v>436.8</v>
      </c>
    </row>
    <row r="147" spans="7:14" ht="15" x14ac:dyDescent="0.25">
      <c r="G147">
        <v>48159</v>
      </c>
      <c r="H147" s="14" t="s">
        <v>45</v>
      </c>
      <c r="I147" t="s">
        <v>441</v>
      </c>
      <c r="J147" t="s">
        <v>232</v>
      </c>
      <c r="K147" s="1">
        <v>1</v>
      </c>
      <c r="L147" s="17">
        <v>1664.3999999999999</v>
      </c>
      <c r="M147" s="16">
        <v>-0.52442996742671011</v>
      </c>
      <c r="N147" s="21">
        <v>1664.3999999999999</v>
      </c>
    </row>
    <row r="148" spans="7:14" ht="15" x14ac:dyDescent="0.25">
      <c r="G148">
        <v>48162</v>
      </c>
      <c r="H148" s="14" t="s">
        <v>829</v>
      </c>
      <c r="I148" t="s">
        <v>441</v>
      </c>
      <c r="J148" t="s">
        <v>914</v>
      </c>
      <c r="K148" s="1">
        <v>4</v>
      </c>
      <c r="L148" s="17">
        <v>421.2</v>
      </c>
      <c r="M148" s="16">
        <v>-0.62054054054054053</v>
      </c>
      <c r="N148" s="21">
        <v>1684.8</v>
      </c>
    </row>
    <row r="149" spans="7:14" ht="15" x14ac:dyDescent="0.25">
      <c r="G149">
        <v>48164</v>
      </c>
      <c r="H149" s="14" t="s">
        <v>690</v>
      </c>
      <c r="I149" t="s">
        <v>670</v>
      </c>
      <c r="J149" t="s">
        <v>308</v>
      </c>
      <c r="K149" s="1">
        <v>1</v>
      </c>
      <c r="L149" s="17">
        <v>1047.5999999999999</v>
      </c>
      <c r="M149" s="16">
        <v>-0.57927710843373492</v>
      </c>
      <c r="N149" s="21">
        <v>1047.5999999999999</v>
      </c>
    </row>
    <row r="150" spans="7:14" ht="15" x14ac:dyDescent="0.25">
      <c r="G150">
        <v>48178</v>
      </c>
      <c r="H150" s="14" t="s">
        <v>48</v>
      </c>
      <c r="I150" t="s">
        <v>441</v>
      </c>
      <c r="J150" t="s">
        <v>0</v>
      </c>
      <c r="K150" s="1">
        <v>2</v>
      </c>
      <c r="L150" s="17">
        <v>285</v>
      </c>
      <c r="M150" s="16">
        <v>-0.690150032615786</v>
      </c>
      <c r="N150" s="21">
        <v>570</v>
      </c>
    </row>
    <row r="151" spans="7:14" ht="15" x14ac:dyDescent="0.25">
      <c r="G151">
        <v>48180</v>
      </c>
      <c r="H151" s="14" t="s">
        <v>49</v>
      </c>
      <c r="I151" t="s">
        <v>441</v>
      </c>
      <c r="J151" t="s">
        <v>143</v>
      </c>
      <c r="K151" s="1">
        <v>1</v>
      </c>
      <c r="L151" s="17">
        <v>7134</v>
      </c>
      <c r="M151" s="16">
        <v>-0.57985865724381624</v>
      </c>
      <c r="N151" s="21">
        <v>7134</v>
      </c>
    </row>
    <row r="152" spans="7:14" ht="15" x14ac:dyDescent="0.25">
      <c r="G152">
        <v>48183</v>
      </c>
      <c r="H152" s="14" t="s">
        <v>215</v>
      </c>
      <c r="I152" t="s">
        <v>441</v>
      </c>
      <c r="J152" t="s">
        <v>44</v>
      </c>
      <c r="K152" s="1">
        <v>11</v>
      </c>
      <c r="L152" s="17">
        <v>1882.8</v>
      </c>
      <c r="M152" s="16">
        <v>-0.52812030075187977</v>
      </c>
      <c r="N152" s="21">
        <v>20710.8</v>
      </c>
    </row>
    <row r="153" spans="7:14" ht="15" x14ac:dyDescent="0.25">
      <c r="G153">
        <v>48183</v>
      </c>
      <c r="H153" s="14" t="s">
        <v>215</v>
      </c>
      <c r="I153" t="s">
        <v>663</v>
      </c>
      <c r="J153" t="s">
        <v>308</v>
      </c>
      <c r="K153" s="1">
        <v>1</v>
      </c>
      <c r="L153" s="17">
        <v>1882.8</v>
      </c>
      <c r="M153" s="16">
        <v>-0.52812030075187977</v>
      </c>
      <c r="N153" s="21">
        <v>1882.8</v>
      </c>
    </row>
    <row r="154" spans="7:14" ht="15" x14ac:dyDescent="0.25">
      <c r="G154">
        <v>48185</v>
      </c>
      <c r="H154" s="14" t="s">
        <v>51</v>
      </c>
      <c r="I154" t="s">
        <v>441</v>
      </c>
      <c r="J154" t="s">
        <v>52</v>
      </c>
      <c r="K154" s="1">
        <v>2</v>
      </c>
      <c r="L154" s="17">
        <v>786.6</v>
      </c>
      <c r="M154" s="16">
        <v>-0.54793103448275859</v>
      </c>
      <c r="N154" s="21">
        <v>1573.2</v>
      </c>
    </row>
    <row r="155" spans="7:14" ht="15" x14ac:dyDescent="0.25">
      <c r="G155">
        <v>48185</v>
      </c>
      <c r="H155" s="14" t="s">
        <v>51</v>
      </c>
      <c r="I155" t="s">
        <v>696</v>
      </c>
      <c r="J155" t="s">
        <v>308</v>
      </c>
      <c r="K155" s="1">
        <v>1</v>
      </c>
      <c r="L155" s="17">
        <v>820.8</v>
      </c>
      <c r="M155" s="16">
        <v>-0.5282758620689656</v>
      </c>
      <c r="N155" s="21">
        <v>820.8</v>
      </c>
    </row>
    <row r="156" spans="7:14" ht="15" x14ac:dyDescent="0.25">
      <c r="G156">
        <v>48195</v>
      </c>
      <c r="H156" s="14" t="s">
        <v>691</v>
      </c>
      <c r="I156" t="s">
        <v>673</v>
      </c>
      <c r="J156" t="s">
        <v>308</v>
      </c>
      <c r="K156" s="1">
        <v>1</v>
      </c>
      <c r="L156" s="17">
        <v>561.6</v>
      </c>
      <c r="M156" s="16">
        <v>-0.58399999999999996</v>
      </c>
      <c r="N156" s="21">
        <v>561.6</v>
      </c>
    </row>
    <row r="157" spans="7:14" ht="15" x14ac:dyDescent="0.25">
      <c r="G157">
        <v>48207</v>
      </c>
      <c r="H157" s="14" t="s">
        <v>576</v>
      </c>
      <c r="I157" t="s">
        <v>441</v>
      </c>
      <c r="J157" t="s">
        <v>44</v>
      </c>
      <c r="K157" s="1">
        <v>11</v>
      </c>
      <c r="L157" s="17">
        <v>1705.8</v>
      </c>
      <c r="M157" s="16">
        <v>-0.49681415929203543</v>
      </c>
      <c r="N157" s="21">
        <v>18763.8</v>
      </c>
    </row>
    <row r="158" spans="7:14" ht="15" x14ac:dyDescent="0.25">
      <c r="G158">
        <v>48217</v>
      </c>
      <c r="H158" s="14" t="s">
        <v>577</v>
      </c>
      <c r="I158" t="s">
        <v>441</v>
      </c>
      <c r="J158" t="s">
        <v>44</v>
      </c>
      <c r="K158" s="1">
        <v>24</v>
      </c>
      <c r="L158" s="17">
        <v>1292.3999999999999</v>
      </c>
      <c r="M158" s="16">
        <v>-0.56773028296207118</v>
      </c>
      <c r="N158" s="21">
        <v>31017.599999999999</v>
      </c>
    </row>
    <row r="159" spans="7:14" ht="15" x14ac:dyDescent="0.25">
      <c r="G159">
        <v>48229</v>
      </c>
      <c r="H159" s="14" t="s">
        <v>578</v>
      </c>
      <c r="I159" t="s">
        <v>441</v>
      </c>
      <c r="J159" t="s">
        <v>44</v>
      </c>
      <c r="K159" s="1">
        <v>20</v>
      </c>
      <c r="L159" s="17">
        <v>1981.8</v>
      </c>
      <c r="M159" s="16">
        <v>-0.4865537074459817</v>
      </c>
      <c r="N159" s="21">
        <v>39636</v>
      </c>
    </row>
    <row r="160" spans="7:14" ht="15" x14ac:dyDescent="0.25">
      <c r="G160">
        <v>48232</v>
      </c>
      <c r="H160" s="14" t="s">
        <v>53</v>
      </c>
      <c r="I160" t="s">
        <v>673</v>
      </c>
      <c r="J160" t="s">
        <v>308</v>
      </c>
      <c r="K160" s="1">
        <v>1</v>
      </c>
      <c r="L160" s="17">
        <v>1480.2</v>
      </c>
      <c r="M160" s="16">
        <v>-0.54170536875348319</v>
      </c>
      <c r="N160" s="21">
        <v>1480.2</v>
      </c>
    </row>
    <row r="161" spans="7:14" ht="15" x14ac:dyDescent="0.25">
      <c r="G161">
        <v>48232</v>
      </c>
      <c r="H161" s="14" t="s">
        <v>53</v>
      </c>
      <c r="I161" t="s">
        <v>441</v>
      </c>
      <c r="J161" t="s">
        <v>232</v>
      </c>
      <c r="K161" s="1">
        <v>45</v>
      </c>
      <c r="L161" s="17">
        <v>1480.2</v>
      </c>
      <c r="M161" s="16">
        <v>-0.54170536875348319</v>
      </c>
      <c r="N161" s="21">
        <v>66609</v>
      </c>
    </row>
    <row r="162" spans="7:14" ht="15" x14ac:dyDescent="0.25">
      <c r="G162">
        <v>48235</v>
      </c>
      <c r="H162" s="14" t="s">
        <v>692</v>
      </c>
      <c r="I162" t="s">
        <v>673</v>
      </c>
      <c r="J162" t="s">
        <v>308</v>
      </c>
      <c r="K162" s="1">
        <v>1</v>
      </c>
      <c r="L162" s="17">
        <v>823.19999999999993</v>
      </c>
      <c r="M162" s="16">
        <v>-0.53221957040572798</v>
      </c>
      <c r="N162" s="21">
        <v>823.19999999999993</v>
      </c>
    </row>
    <row r="163" spans="7:14" ht="15" x14ac:dyDescent="0.25">
      <c r="G163">
        <v>48235</v>
      </c>
      <c r="H163" s="14" t="s">
        <v>692</v>
      </c>
      <c r="I163" t="s">
        <v>441</v>
      </c>
      <c r="J163" t="s">
        <v>2</v>
      </c>
      <c r="K163" s="1">
        <v>9</v>
      </c>
      <c r="L163" s="17">
        <v>823.19999999999993</v>
      </c>
      <c r="M163" s="16">
        <v>-0.53221957040572798</v>
      </c>
      <c r="N163" s="21">
        <v>7408.7999999999993</v>
      </c>
    </row>
    <row r="164" spans="7:14" ht="15" x14ac:dyDescent="0.25">
      <c r="G164">
        <v>48246</v>
      </c>
      <c r="H164" s="14" t="s">
        <v>579</v>
      </c>
      <c r="I164" t="s">
        <v>441</v>
      </c>
      <c r="J164" t="s">
        <v>44</v>
      </c>
      <c r="K164" s="1">
        <v>1</v>
      </c>
      <c r="L164" s="17">
        <v>8642.4</v>
      </c>
      <c r="M164" s="16">
        <v>-0.48678115869735616</v>
      </c>
      <c r="N164" s="21">
        <v>8642.4</v>
      </c>
    </row>
    <row r="165" spans="7:14" ht="15" x14ac:dyDescent="0.25">
      <c r="G165">
        <v>48267</v>
      </c>
      <c r="H165" s="14" t="s">
        <v>370</v>
      </c>
      <c r="I165" t="s">
        <v>441</v>
      </c>
      <c r="J165" t="s">
        <v>232</v>
      </c>
      <c r="K165" s="1">
        <v>1</v>
      </c>
      <c r="L165" s="17">
        <v>922.8</v>
      </c>
      <c r="M165" s="16">
        <v>-0.65172101449275366</v>
      </c>
      <c r="N165" s="21">
        <v>922.8</v>
      </c>
    </row>
    <row r="166" spans="7:14" ht="15" x14ac:dyDescent="0.25">
      <c r="G166">
        <v>48277</v>
      </c>
      <c r="H166" s="14" t="s">
        <v>54</v>
      </c>
      <c r="I166" t="s">
        <v>441</v>
      </c>
      <c r="J166" t="s">
        <v>0</v>
      </c>
      <c r="K166" s="1">
        <v>2</v>
      </c>
      <c r="L166" s="17">
        <v>7390.2</v>
      </c>
      <c r="M166" s="16">
        <v>-0.73320192349348012</v>
      </c>
      <c r="N166" s="21">
        <v>14780.4</v>
      </c>
    </row>
    <row r="167" spans="7:14" ht="15" x14ac:dyDescent="0.25">
      <c r="G167">
        <v>48335</v>
      </c>
      <c r="H167" s="14" t="s">
        <v>55</v>
      </c>
      <c r="I167" t="s">
        <v>441</v>
      </c>
      <c r="J167" t="s">
        <v>21</v>
      </c>
      <c r="K167" s="1">
        <v>2</v>
      </c>
      <c r="L167" s="17">
        <v>5070.5999999999995</v>
      </c>
      <c r="M167" s="16">
        <v>-0.74747504930377096</v>
      </c>
      <c r="N167" s="21">
        <v>10141.199999999999</v>
      </c>
    </row>
    <row r="168" spans="7:14" ht="15" x14ac:dyDescent="0.25">
      <c r="G168">
        <v>48355</v>
      </c>
      <c r="H168" s="14" t="s">
        <v>580</v>
      </c>
      <c r="I168" t="s">
        <v>441</v>
      </c>
      <c r="J168" t="s">
        <v>44</v>
      </c>
      <c r="K168" s="1">
        <v>2</v>
      </c>
      <c r="L168" s="17">
        <v>1084.8</v>
      </c>
      <c r="M168" s="16">
        <v>-0.53641025641025641</v>
      </c>
      <c r="N168" s="21">
        <v>2169.6</v>
      </c>
    </row>
    <row r="169" spans="7:14" ht="15" x14ac:dyDescent="0.25">
      <c r="G169">
        <v>48356</v>
      </c>
      <c r="H169" s="14" t="s">
        <v>56</v>
      </c>
      <c r="I169" t="s">
        <v>441</v>
      </c>
      <c r="J169" t="s">
        <v>57</v>
      </c>
      <c r="K169" s="1">
        <v>1</v>
      </c>
      <c r="L169" s="17">
        <v>78460.2</v>
      </c>
      <c r="M169" s="16">
        <v>-0.63967695003802527</v>
      </c>
      <c r="N169" s="21">
        <v>78460.2</v>
      </c>
    </row>
    <row r="170" spans="7:14" ht="15" x14ac:dyDescent="0.25">
      <c r="G170">
        <v>48377</v>
      </c>
      <c r="H170" s="14" t="s">
        <v>59</v>
      </c>
      <c r="I170" t="s">
        <v>441</v>
      </c>
      <c r="J170" t="s">
        <v>0</v>
      </c>
      <c r="K170" s="1">
        <v>1</v>
      </c>
      <c r="L170" s="17">
        <v>12715.199999999999</v>
      </c>
      <c r="M170" s="16">
        <v>-0.75343804537521819</v>
      </c>
      <c r="N170" s="21">
        <v>12715.199999999999</v>
      </c>
    </row>
    <row r="171" spans="7:14" ht="15" x14ac:dyDescent="0.25">
      <c r="G171">
        <v>48379</v>
      </c>
      <c r="H171" s="14" t="s">
        <v>60</v>
      </c>
      <c r="I171" t="s">
        <v>441</v>
      </c>
      <c r="J171" t="s">
        <v>2</v>
      </c>
      <c r="K171" s="1">
        <v>1</v>
      </c>
      <c r="L171" s="17">
        <v>8201.4</v>
      </c>
      <c r="M171" s="16">
        <v>-0.48579919497423163</v>
      </c>
      <c r="N171" s="21">
        <v>8201.4</v>
      </c>
    </row>
    <row r="172" spans="7:14" ht="15" x14ac:dyDescent="0.25">
      <c r="G172">
        <v>48392</v>
      </c>
      <c r="H172" s="14" t="s">
        <v>61</v>
      </c>
      <c r="I172" t="s">
        <v>441</v>
      </c>
      <c r="J172" t="s">
        <v>13</v>
      </c>
      <c r="K172" s="1">
        <v>4</v>
      </c>
      <c r="L172" s="17">
        <v>8946.6</v>
      </c>
      <c r="M172" s="16">
        <v>-0.58675830723609446</v>
      </c>
      <c r="N172" s="21">
        <v>35786.400000000001</v>
      </c>
    </row>
    <row r="173" spans="7:14" ht="15" x14ac:dyDescent="0.25">
      <c r="G173">
        <v>48394</v>
      </c>
      <c r="H173" s="14" t="s">
        <v>270</v>
      </c>
      <c r="I173" t="s">
        <v>441</v>
      </c>
      <c r="J173" t="s">
        <v>2</v>
      </c>
      <c r="K173" s="1">
        <v>25</v>
      </c>
      <c r="L173" s="17">
        <v>3537.6</v>
      </c>
      <c r="M173" s="16">
        <v>-0.54116731517509731</v>
      </c>
      <c r="N173" s="21">
        <v>88440</v>
      </c>
    </row>
    <row r="174" spans="7:14" ht="15" x14ac:dyDescent="0.25">
      <c r="G174">
        <v>48405</v>
      </c>
      <c r="H174" s="14" t="s">
        <v>583</v>
      </c>
      <c r="I174" t="s">
        <v>441</v>
      </c>
      <c r="J174" t="s">
        <v>44</v>
      </c>
      <c r="K174" s="1">
        <v>1</v>
      </c>
      <c r="L174" s="17">
        <v>10842.6</v>
      </c>
      <c r="M174" s="16">
        <v>-0.5030797998130121</v>
      </c>
      <c r="N174" s="21">
        <v>10842.6</v>
      </c>
    </row>
    <row r="175" spans="7:14" ht="15" x14ac:dyDescent="0.25">
      <c r="G175">
        <v>48410</v>
      </c>
      <c r="H175" s="14" t="s">
        <v>584</v>
      </c>
      <c r="I175" t="s">
        <v>441</v>
      </c>
      <c r="J175" t="s">
        <v>44</v>
      </c>
      <c r="K175" s="1">
        <v>1</v>
      </c>
      <c r="L175" s="17">
        <v>201</v>
      </c>
      <c r="M175" s="16">
        <v>-0.8743435858964741</v>
      </c>
      <c r="N175" s="21">
        <v>201</v>
      </c>
    </row>
    <row r="176" spans="7:14" ht="15" x14ac:dyDescent="0.25">
      <c r="G176">
        <v>48469</v>
      </c>
      <c r="H176" s="14" t="s">
        <v>63</v>
      </c>
      <c r="I176" t="s">
        <v>457</v>
      </c>
      <c r="J176" t="s">
        <v>308</v>
      </c>
      <c r="K176" s="1">
        <v>1</v>
      </c>
      <c r="L176" s="17">
        <v>742.19999999999993</v>
      </c>
      <c r="M176" s="16">
        <v>-0.77574329224075422</v>
      </c>
      <c r="N176" s="21">
        <v>742.19999999999993</v>
      </c>
    </row>
    <row r="177" spans="7:14" ht="15" x14ac:dyDescent="0.25">
      <c r="G177">
        <v>48475</v>
      </c>
      <c r="H177" s="14" t="s">
        <v>511</v>
      </c>
      <c r="I177" t="s">
        <v>441</v>
      </c>
      <c r="J177" t="s">
        <v>514</v>
      </c>
      <c r="K177" s="1">
        <v>1</v>
      </c>
      <c r="L177" s="17">
        <v>13315.8</v>
      </c>
      <c r="M177" s="16">
        <v>-0.49864455789996842</v>
      </c>
      <c r="N177" s="21">
        <v>13315.8</v>
      </c>
    </row>
    <row r="178" spans="7:14" ht="15" x14ac:dyDescent="0.25">
      <c r="G178">
        <v>48501</v>
      </c>
      <c r="H178" s="14" t="s">
        <v>64</v>
      </c>
      <c r="I178" t="s">
        <v>441</v>
      </c>
      <c r="J178" t="s">
        <v>521</v>
      </c>
      <c r="K178" s="1">
        <v>2</v>
      </c>
      <c r="L178" s="17">
        <v>12159.6</v>
      </c>
      <c r="M178" s="16">
        <v>-0.5537695966179319</v>
      </c>
      <c r="N178" s="21">
        <v>24319.200000000001</v>
      </c>
    </row>
    <row r="179" spans="7:14" ht="15" x14ac:dyDescent="0.25">
      <c r="G179">
        <v>48502</v>
      </c>
      <c r="H179" s="14" t="s">
        <v>693</v>
      </c>
      <c r="I179" t="s">
        <v>663</v>
      </c>
      <c r="J179" t="s">
        <v>308</v>
      </c>
      <c r="K179" s="1">
        <v>1</v>
      </c>
      <c r="L179" s="17">
        <v>15850.199999999999</v>
      </c>
      <c r="M179" s="16">
        <v>-0.58636833369868158</v>
      </c>
      <c r="N179" s="21">
        <v>15850.199999999999</v>
      </c>
    </row>
    <row r="180" spans="7:14" ht="15" x14ac:dyDescent="0.25">
      <c r="G180">
        <v>48513</v>
      </c>
      <c r="H180" s="14" t="s">
        <v>635</v>
      </c>
      <c r="I180" t="s">
        <v>441</v>
      </c>
      <c r="J180" t="s">
        <v>232</v>
      </c>
      <c r="K180" s="1">
        <v>1</v>
      </c>
      <c r="L180" s="17">
        <v>1168.2</v>
      </c>
      <c r="M180" s="16">
        <v>-0.5028089887640449</v>
      </c>
      <c r="N180" s="21">
        <v>1168.2</v>
      </c>
    </row>
    <row r="181" spans="7:14" ht="15" x14ac:dyDescent="0.25">
      <c r="G181">
        <v>48518</v>
      </c>
      <c r="H181" s="14" t="s">
        <v>501</v>
      </c>
      <c r="I181" t="s">
        <v>441</v>
      </c>
      <c r="J181" t="s">
        <v>308</v>
      </c>
      <c r="K181" s="1">
        <v>4</v>
      </c>
      <c r="L181" s="17">
        <v>5492.4</v>
      </c>
      <c r="M181" s="16">
        <v>-0.59315555555555566</v>
      </c>
      <c r="N181" s="21">
        <v>21969.599999999999</v>
      </c>
    </row>
    <row r="182" spans="7:14" ht="15" x14ac:dyDescent="0.25">
      <c r="G182">
        <v>48518</v>
      </c>
      <c r="H182" s="14" t="s">
        <v>501</v>
      </c>
      <c r="I182" t="s">
        <v>441</v>
      </c>
      <c r="J182" t="s">
        <v>502</v>
      </c>
      <c r="K182" s="1">
        <v>4</v>
      </c>
      <c r="L182" s="17">
        <v>5492.4</v>
      </c>
      <c r="M182" s="16">
        <v>-0.59315555555555566</v>
      </c>
      <c r="N182" s="21">
        <v>21969.599999999999</v>
      </c>
    </row>
    <row r="183" spans="7:14" ht="15" x14ac:dyDescent="0.25">
      <c r="G183">
        <v>48519</v>
      </c>
      <c r="H183" s="14" t="s">
        <v>586</v>
      </c>
      <c r="I183" t="s">
        <v>673</v>
      </c>
      <c r="J183" t="s">
        <v>308</v>
      </c>
      <c r="K183" s="1">
        <v>2</v>
      </c>
      <c r="L183" s="17">
        <v>2221.7999999999997</v>
      </c>
      <c r="M183" s="16">
        <v>-0.5660377358490567</v>
      </c>
      <c r="N183" s="21">
        <v>4443.5999999999995</v>
      </c>
    </row>
    <row r="184" spans="7:14" ht="15" x14ac:dyDescent="0.25">
      <c r="G184">
        <v>48520</v>
      </c>
      <c r="H184" s="14" t="s">
        <v>857</v>
      </c>
      <c r="I184" t="s">
        <v>441</v>
      </c>
      <c r="J184" t="s">
        <v>232</v>
      </c>
      <c r="K184" s="1">
        <v>1</v>
      </c>
      <c r="L184" s="17">
        <v>322.8</v>
      </c>
      <c r="M184" s="16">
        <v>-0.69535673839184597</v>
      </c>
      <c r="N184" s="21">
        <v>322.8</v>
      </c>
    </row>
    <row r="185" spans="7:14" ht="15" x14ac:dyDescent="0.25">
      <c r="G185">
        <v>48521</v>
      </c>
      <c r="H185" s="14" t="s">
        <v>208</v>
      </c>
      <c r="I185" t="s">
        <v>441</v>
      </c>
      <c r="J185" t="s">
        <v>232</v>
      </c>
      <c r="K185" s="1">
        <v>1</v>
      </c>
      <c r="L185" s="17">
        <v>326.39999999999998</v>
      </c>
      <c r="M185" s="16">
        <v>-0.64903225806451614</v>
      </c>
      <c r="N185" s="21">
        <v>326.39999999999998</v>
      </c>
    </row>
    <row r="186" spans="7:14" ht="15" x14ac:dyDescent="0.25">
      <c r="G186">
        <v>48521</v>
      </c>
      <c r="H186" s="14" t="s">
        <v>208</v>
      </c>
      <c r="I186" t="s">
        <v>663</v>
      </c>
      <c r="J186" t="s">
        <v>308</v>
      </c>
      <c r="K186" s="1">
        <v>1</v>
      </c>
      <c r="L186" s="17">
        <v>326.39999999999998</v>
      </c>
      <c r="M186" s="16">
        <v>-0.64903225806451614</v>
      </c>
      <c r="N186" s="21">
        <v>326.39999999999998</v>
      </c>
    </row>
    <row r="187" spans="7:14" ht="15" x14ac:dyDescent="0.25">
      <c r="G187">
        <v>48521</v>
      </c>
      <c r="H187" s="14" t="s">
        <v>208</v>
      </c>
      <c r="I187" t="s">
        <v>696</v>
      </c>
      <c r="J187" t="s">
        <v>308</v>
      </c>
      <c r="K187" s="1">
        <v>1</v>
      </c>
      <c r="L187" s="17">
        <v>326.39999999999998</v>
      </c>
      <c r="M187" s="16">
        <v>-0.64903225806451614</v>
      </c>
      <c r="N187" s="21">
        <v>326.39999999999998</v>
      </c>
    </row>
    <row r="188" spans="7:14" ht="15" x14ac:dyDescent="0.25">
      <c r="G188">
        <v>48522</v>
      </c>
      <c r="H188" s="14" t="s">
        <v>902</v>
      </c>
      <c r="I188" t="s">
        <v>441</v>
      </c>
      <c r="J188" t="s">
        <v>232</v>
      </c>
      <c r="K188" s="1">
        <v>1</v>
      </c>
      <c r="L188" s="17">
        <v>235.2</v>
      </c>
      <c r="M188" s="16">
        <v>-0.63804247460757157</v>
      </c>
      <c r="N188" s="21">
        <v>235.2</v>
      </c>
    </row>
    <row r="189" spans="7:14" ht="15" x14ac:dyDescent="0.25">
      <c r="G189">
        <v>48535</v>
      </c>
      <c r="H189" s="14" t="s">
        <v>65</v>
      </c>
      <c r="I189" t="s">
        <v>441</v>
      </c>
      <c r="J189" t="s">
        <v>232</v>
      </c>
      <c r="K189" s="1">
        <v>3</v>
      </c>
      <c r="L189" s="17">
        <v>496.2</v>
      </c>
      <c r="M189" s="16">
        <v>-0.59321200196753565</v>
      </c>
      <c r="N189" s="21">
        <v>1488.6</v>
      </c>
    </row>
    <row r="190" spans="7:14" ht="15" x14ac:dyDescent="0.25">
      <c r="G190">
        <v>48550</v>
      </c>
      <c r="H190" s="14" t="s">
        <v>391</v>
      </c>
      <c r="I190" t="s">
        <v>457</v>
      </c>
      <c r="J190" t="s">
        <v>445</v>
      </c>
      <c r="K190" s="1">
        <v>1</v>
      </c>
      <c r="L190" s="17">
        <v>45</v>
      </c>
      <c r="M190" s="16">
        <v>-0.67811158798283266</v>
      </c>
      <c r="N190" s="21">
        <v>45</v>
      </c>
    </row>
    <row r="191" spans="7:14" ht="15" x14ac:dyDescent="0.25">
      <c r="G191">
        <v>48556</v>
      </c>
      <c r="H191" s="14" t="s">
        <v>873</v>
      </c>
      <c r="I191" t="s">
        <v>441</v>
      </c>
      <c r="J191" t="s">
        <v>232</v>
      </c>
      <c r="K191" s="1">
        <v>5</v>
      </c>
      <c r="L191" s="17">
        <v>193.2</v>
      </c>
      <c r="M191" s="16">
        <v>-0.63533408833522076</v>
      </c>
      <c r="N191" s="21">
        <v>966</v>
      </c>
    </row>
    <row r="192" spans="7:14" ht="15" x14ac:dyDescent="0.25">
      <c r="G192">
        <v>48568</v>
      </c>
      <c r="H192" s="14" t="s">
        <v>253</v>
      </c>
      <c r="I192" t="s">
        <v>441</v>
      </c>
      <c r="J192" t="s">
        <v>232</v>
      </c>
      <c r="K192" s="1">
        <v>1</v>
      </c>
      <c r="L192" s="17">
        <v>349.2</v>
      </c>
      <c r="M192" s="16">
        <v>-0.65764705882352947</v>
      </c>
      <c r="N192" s="21">
        <v>349.2</v>
      </c>
    </row>
    <row r="193" spans="7:14" ht="15" x14ac:dyDescent="0.25">
      <c r="G193">
        <v>48633</v>
      </c>
      <c r="H193" s="14" t="s">
        <v>66</v>
      </c>
      <c r="I193" t="s">
        <v>441</v>
      </c>
      <c r="J193" t="s">
        <v>232</v>
      </c>
      <c r="K193" s="1">
        <v>18</v>
      </c>
      <c r="L193" s="17">
        <v>1087.8</v>
      </c>
      <c r="M193" s="16">
        <v>-0.53103983445421621</v>
      </c>
      <c r="N193" s="21">
        <v>19580.399999999998</v>
      </c>
    </row>
    <row r="194" spans="7:14" ht="15" x14ac:dyDescent="0.25">
      <c r="G194">
        <v>48636</v>
      </c>
      <c r="H194" s="14" t="s">
        <v>587</v>
      </c>
      <c r="I194" t="s">
        <v>441</v>
      </c>
      <c r="J194" t="s">
        <v>44</v>
      </c>
      <c r="K194" s="1">
        <v>1</v>
      </c>
      <c r="L194" s="17">
        <v>3930.6</v>
      </c>
      <c r="M194" s="16">
        <v>-0.62421843629897311</v>
      </c>
      <c r="N194" s="21">
        <v>3930.6</v>
      </c>
    </row>
    <row r="195" spans="7:14" ht="15" x14ac:dyDescent="0.25">
      <c r="G195">
        <v>48653</v>
      </c>
      <c r="H195" s="14" t="s">
        <v>238</v>
      </c>
      <c r="I195" t="s">
        <v>673</v>
      </c>
      <c r="J195" t="s">
        <v>308</v>
      </c>
      <c r="K195" s="1">
        <v>1</v>
      </c>
      <c r="L195" s="17">
        <v>250.2</v>
      </c>
      <c r="M195" s="16">
        <v>-0.66180048661800484</v>
      </c>
      <c r="N195" s="21">
        <v>250.2</v>
      </c>
    </row>
    <row r="196" spans="7:14" ht="15" x14ac:dyDescent="0.25">
      <c r="G196">
        <v>48654</v>
      </c>
      <c r="H196" s="14" t="s">
        <v>882</v>
      </c>
      <c r="I196" t="s">
        <v>696</v>
      </c>
      <c r="J196" t="s">
        <v>308</v>
      </c>
      <c r="K196" s="1">
        <v>1</v>
      </c>
      <c r="L196" s="17">
        <v>1378.2</v>
      </c>
      <c r="M196" s="16">
        <v>-0.54810151485343295</v>
      </c>
      <c r="N196" s="21">
        <v>1378.2</v>
      </c>
    </row>
    <row r="197" spans="7:14" ht="15" x14ac:dyDescent="0.25">
      <c r="G197">
        <v>48658</v>
      </c>
      <c r="H197" s="14" t="s">
        <v>503</v>
      </c>
      <c r="I197" t="s">
        <v>441</v>
      </c>
      <c r="J197" t="s">
        <v>232</v>
      </c>
      <c r="K197" s="1">
        <v>1</v>
      </c>
      <c r="L197" s="17">
        <v>884.4</v>
      </c>
      <c r="M197" s="16">
        <v>-0.6235955056179775</v>
      </c>
      <c r="N197" s="21">
        <v>884.4</v>
      </c>
    </row>
    <row r="198" spans="7:14" ht="15" x14ac:dyDescent="0.25">
      <c r="G198">
        <v>48662</v>
      </c>
      <c r="H198" s="14" t="s">
        <v>588</v>
      </c>
      <c r="I198" t="s">
        <v>441</v>
      </c>
      <c r="J198" t="s">
        <v>44</v>
      </c>
      <c r="K198" s="1">
        <v>28</v>
      </c>
      <c r="L198" s="17">
        <v>2479.1999999999998</v>
      </c>
      <c r="M198" s="16">
        <v>-0.43006896551724139</v>
      </c>
      <c r="N198" s="21">
        <v>69417.599999999991</v>
      </c>
    </row>
    <row r="199" spans="7:14" ht="15" x14ac:dyDescent="0.25">
      <c r="G199">
        <v>48663</v>
      </c>
      <c r="H199" s="14" t="s">
        <v>67</v>
      </c>
      <c r="I199" t="s">
        <v>441</v>
      </c>
      <c r="J199" t="s">
        <v>212</v>
      </c>
      <c r="K199" s="1">
        <v>2</v>
      </c>
      <c r="L199" s="17">
        <v>14970.599999999999</v>
      </c>
      <c r="M199" s="16">
        <v>-0.71446391174484747</v>
      </c>
      <c r="N199" s="21">
        <v>29941.199999999997</v>
      </c>
    </row>
    <row r="200" spans="7:14" ht="15" x14ac:dyDescent="0.25">
      <c r="G200">
        <v>48663</v>
      </c>
      <c r="H200" s="14" t="s">
        <v>67</v>
      </c>
      <c r="I200" t="s">
        <v>457</v>
      </c>
      <c r="J200" t="s">
        <v>446</v>
      </c>
      <c r="K200" s="1">
        <v>1</v>
      </c>
      <c r="L200" s="17">
        <v>14970.599999999999</v>
      </c>
      <c r="M200" s="16">
        <v>-0.71446391174484747</v>
      </c>
      <c r="N200" s="21">
        <v>14970.599999999999</v>
      </c>
    </row>
    <row r="201" spans="7:14" ht="15" x14ac:dyDescent="0.25">
      <c r="G201">
        <v>48713</v>
      </c>
      <c r="H201" s="14" t="s">
        <v>68</v>
      </c>
      <c r="I201" t="s">
        <v>441</v>
      </c>
      <c r="J201" t="s">
        <v>2</v>
      </c>
      <c r="K201" s="1">
        <v>2</v>
      </c>
      <c r="L201" s="17">
        <v>671.4</v>
      </c>
      <c r="M201" s="16">
        <v>-0.627</v>
      </c>
      <c r="N201" s="21">
        <v>1342.8</v>
      </c>
    </row>
    <row r="202" spans="7:14" ht="15" x14ac:dyDescent="0.25">
      <c r="G202">
        <v>48715</v>
      </c>
      <c r="H202" s="14" t="s">
        <v>883</v>
      </c>
      <c r="I202" t="s">
        <v>673</v>
      </c>
      <c r="J202" t="s">
        <v>308</v>
      </c>
      <c r="K202" s="1">
        <v>1</v>
      </c>
      <c r="L202" s="17">
        <v>1214.3999999999999</v>
      </c>
      <c r="M202" s="16">
        <v>-0.66170817315727903</v>
      </c>
      <c r="N202" s="21">
        <v>1214.3999999999999</v>
      </c>
    </row>
    <row r="203" spans="7:14" ht="15" x14ac:dyDescent="0.25">
      <c r="G203">
        <v>48732</v>
      </c>
      <c r="H203" s="14" t="s">
        <v>69</v>
      </c>
      <c r="I203" t="s">
        <v>441</v>
      </c>
      <c r="J203" t="s">
        <v>852</v>
      </c>
      <c r="K203" s="1">
        <v>35</v>
      </c>
      <c r="L203" s="17">
        <v>2565</v>
      </c>
      <c r="M203" s="16">
        <v>-0.60416666666666674</v>
      </c>
      <c r="N203" s="21">
        <v>89775</v>
      </c>
    </row>
    <row r="204" spans="7:14" ht="15" x14ac:dyDescent="0.25">
      <c r="G204">
        <v>48738</v>
      </c>
      <c r="H204" s="14" t="s">
        <v>694</v>
      </c>
      <c r="I204" t="s">
        <v>663</v>
      </c>
      <c r="J204" t="s">
        <v>308</v>
      </c>
      <c r="K204" s="1">
        <v>1</v>
      </c>
      <c r="L204" s="17">
        <v>667.19999999999993</v>
      </c>
      <c r="M204" s="16">
        <v>-0.60982456140350882</v>
      </c>
      <c r="N204" s="21">
        <v>667.19999999999993</v>
      </c>
    </row>
    <row r="205" spans="7:14" ht="15" x14ac:dyDescent="0.25">
      <c r="G205">
        <v>48746</v>
      </c>
      <c r="H205" s="14" t="s">
        <v>589</v>
      </c>
      <c r="I205" t="s">
        <v>441</v>
      </c>
      <c r="J205" t="s">
        <v>44</v>
      </c>
      <c r="K205" s="1">
        <v>1</v>
      </c>
      <c r="L205" s="17">
        <v>6486</v>
      </c>
      <c r="M205" s="16">
        <v>-0.57017892644135193</v>
      </c>
      <c r="N205" s="21">
        <v>6486</v>
      </c>
    </row>
    <row r="206" spans="7:14" ht="15" x14ac:dyDescent="0.25">
      <c r="G206">
        <v>48785</v>
      </c>
      <c r="H206" s="14" t="s">
        <v>522</v>
      </c>
      <c r="I206" t="s">
        <v>668</v>
      </c>
      <c r="J206" t="s">
        <v>308</v>
      </c>
      <c r="K206" s="1">
        <v>1</v>
      </c>
      <c r="L206" s="17">
        <v>10359</v>
      </c>
      <c r="M206" s="16">
        <v>-0.71128762541806023</v>
      </c>
      <c r="N206" s="21">
        <v>10359</v>
      </c>
    </row>
    <row r="207" spans="7:14" ht="15" x14ac:dyDescent="0.25">
      <c r="G207">
        <v>48793</v>
      </c>
      <c r="H207" s="14" t="s">
        <v>695</v>
      </c>
      <c r="I207" t="s">
        <v>673</v>
      </c>
      <c r="J207" t="s">
        <v>308</v>
      </c>
      <c r="K207" s="1">
        <v>1</v>
      </c>
      <c r="L207" s="17">
        <v>1107.5999999999999</v>
      </c>
      <c r="M207" s="16">
        <v>-0.52860061287027582</v>
      </c>
      <c r="N207" s="21">
        <v>1107.5999999999999</v>
      </c>
    </row>
    <row r="208" spans="7:14" ht="15" x14ac:dyDescent="0.25">
      <c r="G208">
        <v>48795</v>
      </c>
      <c r="H208" s="14" t="s">
        <v>71</v>
      </c>
      <c r="I208" t="s">
        <v>441</v>
      </c>
      <c r="J208" t="s">
        <v>72</v>
      </c>
      <c r="K208" s="1">
        <v>1</v>
      </c>
      <c r="L208" s="17">
        <v>23707.200000000001</v>
      </c>
      <c r="M208" s="16">
        <v>-0.71011005135729999</v>
      </c>
      <c r="N208" s="21">
        <v>23707.200000000001</v>
      </c>
    </row>
    <row r="209" spans="7:14" ht="15" x14ac:dyDescent="0.25">
      <c r="G209">
        <v>48799</v>
      </c>
      <c r="H209" s="14" t="s">
        <v>73</v>
      </c>
      <c r="I209" t="s">
        <v>441</v>
      </c>
      <c r="J209" t="s">
        <v>0</v>
      </c>
      <c r="K209" s="1">
        <v>2</v>
      </c>
      <c r="L209" s="17">
        <v>1726.2</v>
      </c>
      <c r="M209" s="16">
        <v>-0.69173899067823852</v>
      </c>
      <c r="N209" s="21">
        <v>3452.4</v>
      </c>
    </row>
    <row r="210" spans="7:14" ht="15" x14ac:dyDescent="0.25">
      <c r="G210">
        <v>48800</v>
      </c>
      <c r="H210" s="14" t="s">
        <v>74</v>
      </c>
      <c r="I210" t="s">
        <v>441</v>
      </c>
      <c r="J210" t="s">
        <v>57</v>
      </c>
      <c r="K210" s="1">
        <v>1</v>
      </c>
      <c r="L210" s="17">
        <v>315</v>
      </c>
      <c r="M210" s="16">
        <v>-0.63793103448275867</v>
      </c>
      <c r="N210" s="21">
        <v>315</v>
      </c>
    </row>
    <row r="211" spans="7:14" ht="15" x14ac:dyDescent="0.25">
      <c r="G211">
        <v>48804</v>
      </c>
      <c r="H211" s="14" t="s">
        <v>75</v>
      </c>
      <c r="I211" t="s">
        <v>441</v>
      </c>
      <c r="J211" t="s">
        <v>232</v>
      </c>
      <c r="K211" s="1">
        <v>42</v>
      </c>
      <c r="L211" s="17">
        <v>1449.6</v>
      </c>
      <c r="M211" s="16">
        <v>-0.58344827586206893</v>
      </c>
      <c r="N211" s="21">
        <v>60883.199999999997</v>
      </c>
    </row>
    <row r="212" spans="7:14" ht="15" x14ac:dyDescent="0.25">
      <c r="G212">
        <v>48806</v>
      </c>
      <c r="H212" s="14" t="s">
        <v>294</v>
      </c>
      <c r="I212" t="s">
        <v>441</v>
      </c>
      <c r="J212" t="s">
        <v>143</v>
      </c>
      <c r="K212" s="1">
        <v>1</v>
      </c>
      <c r="L212" s="17">
        <v>15330</v>
      </c>
      <c r="M212" s="16">
        <v>-0.54306459689534292</v>
      </c>
      <c r="N212" s="21">
        <v>15330</v>
      </c>
    </row>
    <row r="213" spans="7:14" ht="15" x14ac:dyDescent="0.25">
      <c r="G213">
        <v>48808</v>
      </c>
      <c r="H213" s="14" t="s">
        <v>812</v>
      </c>
      <c r="I213" t="s">
        <v>441</v>
      </c>
      <c r="J213" t="s">
        <v>44</v>
      </c>
      <c r="K213" s="1">
        <v>1</v>
      </c>
      <c r="L213" s="17">
        <v>356.4</v>
      </c>
      <c r="M213" s="16">
        <v>-0.60400000000000009</v>
      </c>
      <c r="N213" s="21">
        <v>356.4</v>
      </c>
    </row>
    <row r="214" spans="7:14" ht="15" x14ac:dyDescent="0.25">
      <c r="G214">
        <v>48812</v>
      </c>
      <c r="H214" s="14" t="s">
        <v>76</v>
      </c>
      <c r="I214" t="s">
        <v>441</v>
      </c>
      <c r="J214" t="s">
        <v>232</v>
      </c>
      <c r="K214" s="1">
        <v>9</v>
      </c>
      <c r="L214" s="17">
        <v>894.6</v>
      </c>
      <c r="M214" s="16">
        <v>-0.68610526315789477</v>
      </c>
      <c r="N214" s="21">
        <v>8051.4000000000005</v>
      </c>
    </row>
    <row r="215" spans="7:14" ht="15" x14ac:dyDescent="0.25">
      <c r="G215">
        <v>48813</v>
      </c>
      <c r="H215" s="14" t="s">
        <v>876</v>
      </c>
      <c r="I215" t="s">
        <v>441</v>
      </c>
      <c r="J215" t="s">
        <v>308</v>
      </c>
      <c r="K215" s="1">
        <v>1</v>
      </c>
      <c r="L215" s="17">
        <v>719.4</v>
      </c>
      <c r="M215" s="16">
        <v>-0.55026256564141041</v>
      </c>
      <c r="N215" s="21">
        <v>719.4</v>
      </c>
    </row>
    <row r="216" spans="7:14" ht="15" x14ac:dyDescent="0.25">
      <c r="G216">
        <v>48819</v>
      </c>
      <c r="H216" s="14" t="s">
        <v>629</v>
      </c>
      <c r="I216" t="s">
        <v>441</v>
      </c>
      <c r="J216" t="s">
        <v>232</v>
      </c>
      <c r="K216" s="1">
        <v>1</v>
      </c>
      <c r="L216" s="17">
        <v>812.4</v>
      </c>
      <c r="M216" s="16">
        <v>-0.63728904366461303</v>
      </c>
      <c r="N216" s="21">
        <v>812.4</v>
      </c>
    </row>
    <row r="217" spans="7:14" ht="15" x14ac:dyDescent="0.25">
      <c r="G217">
        <v>48820</v>
      </c>
      <c r="H217" s="14" t="s">
        <v>697</v>
      </c>
      <c r="I217" t="s">
        <v>441</v>
      </c>
      <c r="J217" t="s">
        <v>308</v>
      </c>
      <c r="K217" s="1">
        <v>1</v>
      </c>
      <c r="L217" s="17">
        <v>2491.7999999999997</v>
      </c>
      <c r="M217" s="16">
        <v>-0.59216340960424241</v>
      </c>
      <c r="N217" s="21">
        <v>2491.7999999999997</v>
      </c>
    </row>
    <row r="218" spans="7:14" ht="15" x14ac:dyDescent="0.25">
      <c r="G218">
        <v>48820</v>
      </c>
      <c r="H218" s="14" t="s">
        <v>697</v>
      </c>
      <c r="I218" t="s">
        <v>670</v>
      </c>
      <c r="J218" t="s">
        <v>308</v>
      </c>
      <c r="K218" s="1">
        <v>1</v>
      </c>
      <c r="L218" s="17">
        <v>2491.7999999999997</v>
      </c>
      <c r="M218" s="16">
        <v>-0.59216340960424241</v>
      </c>
      <c r="N218" s="21">
        <v>2491.7999999999997</v>
      </c>
    </row>
    <row r="219" spans="7:14" ht="15" x14ac:dyDescent="0.25">
      <c r="G219">
        <v>48822</v>
      </c>
      <c r="H219" s="14" t="s">
        <v>845</v>
      </c>
      <c r="I219" t="s">
        <v>441</v>
      </c>
      <c r="J219" t="s">
        <v>232</v>
      </c>
      <c r="K219" s="1">
        <v>1</v>
      </c>
      <c r="L219" s="17">
        <v>840.6</v>
      </c>
      <c r="M219" s="16">
        <v>-0.58587052911616899</v>
      </c>
      <c r="N219" s="21">
        <v>840.6</v>
      </c>
    </row>
    <row r="220" spans="7:14" ht="15" x14ac:dyDescent="0.25">
      <c r="G220">
        <v>48823</v>
      </c>
      <c r="H220" s="14" t="s">
        <v>78</v>
      </c>
      <c r="I220" t="s">
        <v>441</v>
      </c>
      <c r="J220" t="s">
        <v>232</v>
      </c>
      <c r="K220" s="1">
        <v>8</v>
      </c>
      <c r="L220" s="17">
        <v>796.8</v>
      </c>
      <c r="M220" s="16">
        <v>-0.60156015601560164</v>
      </c>
      <c r="N220" s="21">
        <v>6374.4</v>
      </c>
    </row>
    <row r="221" spans="7:14" ht="15" x14ac:dyDescent="0.25">
      <c r="G221">
        <v>48825</v>
      </c>
      <c r="H221" s="14" t="s">
        <v>79</v>
      </c>
      <c r="I221" t="s">
        <v>441</v>
      </c>
      <c r="J221" t="s">
        <v>80</v>
      </c>
      <c r="K221" s="1">
        <v>3</v>
      </c>
      <c r="L221" s="17">
        <v>13450.8</v>
      </c>
      <c r="M221" s="16">
        <v>-0.56638297872340426</v>
      </c>
      <c r="N221" s="21">
        <v>40352.399999999994</v>
      </c>
    </row>
    <row r="222" spans="7:14" ht="15" x14ac:dyDescent="0.25">
      <c r="G222">
        <v>48825</v>
      </c>
      <c r="H222" s="14" t="s">
        <v>79</v>
      </c>
      <c r="I222" t="s">
        <v>663</v>
      </c>
      <c r="J222" t="s">
        <v>308</v>
      </c>
      <c r="K222" s="1">
        <v>1</v>
      </c>
      <c r="L222" s="17">
        <v>14035.8</v>
      </c>
      <c r="M222" s="16">
        <v>-0.54752417794970987</v>
      </c>
      <c r="N222" s="21">
        <v>14035.8</v>
      </c>
    </row>
    <row r="223" spans="7:14" ht="15" x14ac:dyDescent="0.25">
      <c r="G223">
        <v>48832</v>
      </c>
      <c r="H223" s="14" t="s">
        <v>81</v>
      </c>
      <c r="I223" t="s">
        <v>441</v>
      </c>
      <c r="J223" t="s">
        <v>2</v>
      </c>
      <c r="K223" s="1">
        <v>2</v>
      </c>
      <c r="L223" s="17">
        <v>1006.8</v>
      </c>
      <c r="M223" s="16">
        <v>-0.7889308176100629</v>
      </c>
      <c r="N223" s="21">
        <v>2013.6</v>
      </c>
    </row>
    <row r="224" spans="7:14" ht="15" x14ac:dyDescent="0.25">
      <c r="G224">
        <v>48833</v>
      </c>
      <c r="H224" s="14" t="s">
        <v>82</v>
      </c>
      <c r="I224" t="s">
        <v>441</v>
      </c>
      <c r="J224" t="s">
        <v>0</v>
      </c>
      <c r="K224" s="1">
        <v>1</v>
      </c>
      <c r="L224" s="17">
        <v>1423.2</v>
      </c>
      <c r="M224" s="16">
        <v>-0.65948894631065169</v>
      </c>
      <c r="N224" s="21">
        <v>1423.2</v>
      </c>
    </row>
    <row r="225" spans="7:14" ht="15" x14ac:dyDescent="0.25">
      <c r="G225">
        <v>48838</v>
      </c>
      <c r="H225" s="14" t="s">
        <v>84</v>
      </c>
      <c r="I225" t="s">
        <v>441</v>
      </c>
      <c r="J225" t="s">
        <v>308</v>
      </c>
      <c r="K225" s="1">
        <v>1</v>
      </c>
      <c r="L225" s="17">
        <v>1134.5999999999999</v>
      </c>
      <c r="M225" s="16">
        <v>-0.59033795493934149</v>
      </c>
      <c r="N225" s="21">
        <v>1134.5999999999999</v>
      </c>
    </row>
    <row r="226" spans="7:14" ht="15" x14ac:dyDescent="0.25">
      <c r="G226">
        <v>48838</v>
      </c>
      <c r="H226" s="14" t="s">
        <v>84</v>
      </c>
      <c r="I226" t="s">
        <v>441</v>
      </c>
      <c r="J226" t="s">
        <v>232</v>
      </c>
      <c r="K226" s="1">
        <v>1</v>
      </c>
      <c r="L226" s="17">
        <v>1134.5999999999999</v>
      </c>
      <c r="M226" s="16">
        <v>-0.59033795493934149</v>
      </c>
      <c r="N226" s="21">
        <v>1134.5999999999999</v>
      </c>
    </row>
    <row r="227" spans="7:14" ht="15" x14ac:dyDescent="0.25">
      <c r="G227">
        <v>48862</v>
      </c>
      <c r="H227" s="14" t="s">
        <v>698</v>
      </c>
      <c r="I227" t="s">
        <v>673</v>
      </c>
      <c r="J227" t="s">
        <v>308</v>
      </c>
      <c r="K227" s="1">
        <v>2</v>
      </c>
      <c r="L227" s="17">
        <v>18163.2</v>
      </c>
      <c r="M227" s="16">
        <v>-0.57691125087351502</v>
      </c>
      <c r="N227" s="21">
        <v>36326.400000000001</v>
      </c>
    </row>
    <row r="228" spans="7:14" ht="15" x14ac:dyDescent="0.25">
      <c r="G228">
        <v>48898</v>
      </c>
      <c r="H228" s="14" t="s">
        <v>245</v>
      </c>
      <c r="I228" t="s">
        <v>441</v>
      </c>
      <c r="J228" t="s">
        <v>0</v>
      </c>
      <c r="K228" s="1">
        <v>1</v>
      </c>
      <c r="L228" s="17">
        <v>1029.5999999999999</v>
      </c>
      <c r="M228" s="16">
        <v>-0.66458170445660669</v>
      </c>
      <c r="N228" s="21">
        <v>1029.5999999999999</v>
      </c>
    </row>
    <row r="229" spans="7:14" ht="15" x14ac:dyDescent="0.25">
      <c r="G229">
        <v>48898</v>
      </c>
      <c r="H229" s="14" t="s">
        <v>245</v>
      </c>
      <c r="I229" t="s">
        <v>663</v>
      </c>
      <c r="J229" t="s">
        <v>308</v>
      </c>
      <c r="K229" s="1">
        <v>1</v>
      </c>
      <c r="L229" s="17">
        <v>1074.5999999999999</v>
      </c>
      <c r="M229" s="16">
        <v>-0.64992181391712278</v>
      </c>
      <c r="N229" s="21">
        <v>1074.5999999999999</v>
      </c>
    </row>
    <row r="230" spans="7:14" ht="15" x14ac:dyDescent="0.25">
      <c r="G230">
        <v>48914</v>
      </c>
      <c r="H230" s="14" t="s">
        <v>265</v>
      </c>
      <c r="I230" t="s">
        <v>441</v>
      </c>
      <c r="J230" t="s">
        <v>266</v>
      </c>
      <c r="K230" s="1">
        <v>1</v>
      </c>
      <c r="L230" s="17">
        <v>1861.8</v>
      </c>
      <c r="M230" s="16">
        <v>-0.5690277777777778</v>
      </c>
      <c r="N230" s="21">
        <v>1861.8</v>
      </c>
    </row>
    <row r="231" spans="7:14" ht="15" x14ac:dyDescent="0.25">
      <c r="G231">
        <v>48925</v>
      </c>
      <c r="H231" s="14" t="s">
        <v>846</v>
      </c>
      <c r="I231" t="s">
        <v>441</v>
      </c>
      <c r="J231" t="s">
        <v>2</v>
      </c>
      <c r="K231" s="1">
        <v>1</v>
      </c>
      <c r="L231" s="17">
        <v>4096.8</v>
      </c>
      <c r="M231" s="16">
        <v>-0.54829319925906317</v>
      </c>
      <c r="N231" s="21">
        <v>4096.8</v>
      </c>
    </row>
    <row r="232" spans="7:14" ht="15" x14ac:dyDescent="0.25">
      <c r="G232">
        <v>48929</v>
      </c>
      <c r="H232" s="14" t="s">
        <v>699</v>
      </c>
      <c r="I232" t="s">
        <v>700</v>
      </c>
      <c r="J232" t="s">
        <v>308</v>
      </c>
      <c r="K232" s="1">
        <v>1</v>
      </c>
      <c r="L232" s="17">
        <v>212.4</v>
      </c>
      <c r="M232" s="16">
        <v>-0.68279569892473124</v>
      </c>
      <c r="N232" s="21">
        <v>212.4</v>
      </c>
    </row>
    <row r="233" spans="7:14" ht="15" x14ac:dyDescent="0.25">
      <c r="G233">
        <v>48935</v>
      </c>
      <c r="H233" s="14" t="s">
        <v>86</v>
      </c>
      <c r="I233" t="s">
        <v>441</v>
      </c>
      <c r="J233" t="s">
        <v>2</v>
      </c>
      <c r="K233" s="1">
        <v>2</v>
      </c>
      <c r="L233" s="17">
        <v>840</v>
      </c>
      <c r="M233" s="16">
        <v>-0.53067381830372107</v>
      </c>
      <c r="N233" s="21">
        <v>1680</v>
      </c>
    </row>
    <row r="234" spans="7:14" ht="15" x14ac:dyDescent="0.25">
      <c r="G234">
        <v>48943</v>
      </c>
      <c r="H234" s="14" t="s">
        <v>87</v>
      </c>
      <c r="I234" t="s">
        <v>441</v>
      </c>
      <c r="J234" t="s">
        <v>0</v>
      </c>
      <c r="K234" s="1">
        <v>2</v>
      </c>
      <c r="L234" s="17">
        <v>816</v>
      </c>
      <c r="M234" s="16">
        <v>-0.51704545454545459</v>
      </c>
      <c r="N234" s="21">
        <v>1632</v>
      </c>
    </row>
    <row r="235" spans="7:14" ht="15" x14ac:dyDescent="0.25">
      <c r="G235">
        <v>48944</v>
      </c>
      <c r="H235" s="14" t="s">
        <v>88</v>
      </c>
      <c r="I235" t="s">
        <v>441</v>
      </c>
      <c r="J235" t="s">
        <v>0</v>
      </c>
      <c r="K235" s="1">
        <v>1</v>
      </c>
      <c r="L235" s="17">
        <v>379.8</v>
      </c>
      <c r="M235" s="16">
        <v>-0.75331254871395159</v>
      </c>
      <c r="N235" s="21">
        <v>379.8</v>
      </c>
    </row>
    <row r="236" spans="7:14" ht="15" x14ac:dyDescent="0.25">
      <c r="G236">
        <v>48944</v>
      </c>
      <c r="H236" s="14" t="s">
        <v>88</v>
      </c>
      <c r="I236" t="s">
        <v>663</v>
      </c>
      <c r="J236" t="s">
        <v>308</v>
      </c>
      <c r="K236" s="1">
        <v>1</v>
      </c>
      <c r="L236" s="17">
        <v>396</v>
      </c>
      <c r="M236" s="16">
        <v>-0.74279033515198756</v>
      </c>
      <c r="N236" s="21">
        <v>396</v>
      </c>
    </row>
    <row r="237" spans="7:14" ht="15" x14ac:dyDescent="0.25">
      <c r="G237">
        <v>48969</v>
      </c>
      <c r="H237" s="14" t="s">
        <v>89</v>
      </c>
      <c r="I237" t="s">
        <v>441</v>
      </c>
      <c r="J237" t="s">
        <v>0</v>
      </c>
      <c r="K237" s="1">
        <v>2</v>
      </c>
      <c r="L237" s="17">
        <v>2491.1999999999998</v>
      </c>
      <c r="M237" s="16">
        <v>-0.63093333333333335</v>
      </c>
      <c r="N237" s="21">
        <v>4982.3999999999996</v>
      </c>
    </row>
    <row r="238" spans="7:14" ht="15" x14ac:dyDescent="0.25">
      <c r="G238">
        <v>48985</v>
      </c>
      <c r="H238" s="14" t="s">
        <v>701</v>
      </c>
      <c r="I238" t="s">
        <v>663</v>
      </c>
      <c r="J238" t="s">
        <v>308</v>
      </c>
      <c r="K238" s="1">
        <v>1</v>
      </c>
      <c r="L238" s="17">
        <v>102.6</v>
      </c>
      <c r="M238" s="16">
        <v>-0.66860465116279078</v>
      </c>
      <c r="N238" s="21">
        <v>102.6</v>
      </c>
    </row>
    <row r="239" spans="7:14" ht="15" x14ac:dyDescent="0.25">
      <c r="G239">
        <v>48990</v>
      </c>
      <c r="H239" s="14" t="s">
        <v>91</v>
      </c>
      <c r="I239" t="s">
        <v>441</v>
      </c>
      <c r="J239" t="s">
        <v>0</v>
      </c>
      <c r="K239" s="1">
        <v>2</v>
      </c>
      <c r="L239" s="17">
        <v>3855.6</v>
      </c>
      <c r="M239" s="16">
        <v>-0.56383628588882106</v>
      </c>
      <c r="N239" s="21">
        <v>7711.2</v>
      </c>
    </row>
    <row r="240" spans="7:14" ht="15" x14ac:dyDescent="0.25">
      <c r="G240">
        <v>48995</v>
      </c>
      <c r="H240" s="14" t="s">
        <v>591</v>
      </c>
      <c r="I240" t="s">
        <v>441</v>
      </c>
      <c r="J240" t="s">
        <v>44</v>
      </c>
      <c r="K240" s="1">
        <v>14</v>
      </c>
      <c r="L240" s="17">
        <v>750</v>
      </c>
      <c r="M240" s="16">
        <v>-0.60728872133207668</v>
      </c>
      <c r="N240" s="21">
        <v>10500</v>
      </c>
    </row>
    <row r="241" spans="7:14" ht="15" x14ac:dyDescent="0.25">
      <c r="G241">
        <v>48996</v>
      </c>
      <c r="H241" s="14" t="s">
        <v>592</v>
      </c>
      <c r="I241" t="s">
        <v>441</v>
      </c>
      <c r="J241" t="s">
        <v>44</v>
      </c>
      <c r="K241" s="1">
        <v>1</v>
      </c>
      <c r="L241" s="17">
        <v>855.6</v>
      </c>
      <c r="M241" s="16">
        <v>-0.63275817666752521</v>
      </c>
      <c r="N241" s="21">
        <v>855.6</v>
      </c>
    </row>
    <row r="242" spans="7:14" ht="15" x14ac:dyDescent="0.25">
      <c r="G242">
        <v>49000</v>
      </c>
      <c r="H242" s="14" t="s">
        <v>490</v>
      </c>
      <c r="I242" t="s">
        <v>673</v>
      </c>
      <c r="J242" t="s">
        <v>308</v>
      </c>
      <c r="K242" s="1">
        <v>1</v>
      </c>
      <c r="L242" s="17">
        <v>3668.4</v>
      </c>
      <c r="M242" s="16">
        <v>-0.57930227757517372</v>
      </c>
      <c r="N242" s="21">
        <v>3668.4</v>
      </c>
    </row>
    <row r="243" spans="7:14" ht="15" x14ac:dyDescent="0.25">
      <c r="G243">
        <v>49000</v>
      </c>
      <c r="H243" s="14" t="s">
        <v>490</v>
      </c>
      <c r="I243" t="s">
        <v>441</v>
      </c>
      <c r="J243" t="s">
        <v>910</v>
      </c>
      <c r="K243" s="1">
        <v>5</v>
      </c>
      <c r="L243" s="17">
        <v>3516</v>
      </c>
      <c r="M243" s="16">
        <v>-0.59677974265464795</v>
      </c>
      <c r="N243" s="21">
        <v>17580</v>
      </c>
    </row>
    <row r="244" spans="7:14" ht="15" x14ac:dyDescent="0.25">
      <c r="G244">
        <v>49000</v>
      </c>
      <c r="H244" s="14" t="s">
        <v>490</v>
      </c>
      <c r="I244" t="s">
        <v>663</v>
      </c>
      <c r="J244" t="s">
        <v>308</v>
      </c>
      <c r="K244" s="1">
        <v>4</v>
      </c>
      <c r="L244" s="17">
        <v>3668.4</v>
      </c>
      <c r="M244" s="16">
        <v>-0.57930227757517372</v>
      </c>
      <c r="N244" s="21">
        <v>14673.6</v>
      </c>
    </row>
    <row r="245" spans="7:14" ht="15" x14ac:dyDescent="0.25">
      <c r="G245">
        <v>49010</v>
      </c>
      <c r="H245" s="14" t="s">
        <v>92</v>
      </c>
      <c r="I245" t="s">
        <v>441</v>
      </c>
      <c r="J245" t="s">
        <v>44</v>
      </c>
      <c r="K245" s="1">
        <v>1</v>
      </c>
      <c r="L245" s="17">
        <v>1798.8</v>
      </c>
      <c r="M245" s="16">
        <v>-0.60375363468146981</v>
      </c>
      <c r="N245" s="21">
        <v>1798.8</v>
      </c>
    </row>
    <row r="246" spans="7:14" ht="15" x14ac:dyDescent="0.25">
      <c r="G246">
        <v>49015</v>
      </c>
      <c r="H246" s="14" t="s">
        <v>847</v>
      </c>
      <c r="I246" t="s">
        <v>441</v>
      </c>
      <c r="J246" t="s">
        <v>2</v>
      </c>
      <c r="K246" s="1">
        <v>1</v>
      </c>
      <c r="L246" s="17">
        <v>3117.6</v>
      </c>
      <c r="M246" s="16">
        <v>-0.58318626664527518</v>
      </c>
      <c r="N246" s="21">
        <v>3117.6</v>
      </c>
    </row>
    <row r="247" spans="7:14" ht="15" x14ac:dyDescent="0.25">
      <c r="G247">
        <v>49030</v>
      </c>
      <c r="H247" s="14" t="s">
        <v>593</v>
      </c>
      <c r="I247" t="s">
        <v>441</v>
      </c>
      <c r="J247" t="s">
        <v>44</v>
      </c>
      <c r="K247" s="1">
        <v>1</v>
      </c>
      <c r="L247" s="17">
        <v>8819.4</v>
      </c>
      <c r="M247" s="16">
        <v>-0.52067436248614096</v>
      </c>
      <c r="N247" s="21">
        <v>8819.4</v>
      </c>
    </row>
    <row r="248" spans="7:14" ht="15" x14ac:dyDescent="0.25">
      <c r="G248">
        <v>49032</v>
      </c>
      <c r="H248" s="14" t="s">
        <v>93</v>
      </c>
      <c r="I248" t="s">
        <v>441</v>
      </c>
      <c r="J248" t="s">
        <v>13</v>
      </c>
      <c r="K248" s="1">
        <v>1</v>
      </c>
      <c r="L248" s="17">
        <v>41066.400000000001</v>
      </c>
      <c r="M248" s="16">
        <v>-0.54385871376207928</v>
      </c>
      <c r="N248" s="21">
        <v>41066.400000000001</v>
      </c>
    </row>
    <row r="249" spans="7:14" ht="15" x14ac:dyDescent="0.25">
      <c r="G249">
        <v>49037</v>
      </c>
      <c r="H249" s="14" t="s">
        <v>94</v>
      </c>
      <c r="I249" t="s">
        <v>441</v>
      </c>
      <c r="J249" t="s">
        <v>2</v>
      </c>
      <c r="K249" s="1">
        <v>1</v>
      </c>
      <c r="L249" s="17">
        <v>1803.6</v>
      </c>
      <c r="M249" s="16">
        <v>-0.58821917808219182</v>
      </c>
      <c r="N249" s="21">
        <v>1803.6</v>
      </c>
    </row>
    <row r="250" spans="7:14" ht="15" x14ac:dyDescent="0.25">
      <c r="G250">
        <v>49038</v>
      </c>
      <c r="H250" s="14" t="s">
        <v>621</v>
      </c>
      <c r="I250" t="s">
        <v>441</v>
      </c>
      <c r="J250" t="s">
        <v>232</v>
      </c>
      <c r="K250" s="1">
        <v>1</v>
      </c>
      <c r="L250" s="17">
        <v>1370.3999999999999</v>
      </c>
      <c r="M250" s="16">
        <v>-0.51404255319148939</v>
      </c>
      <c r="N250" s="21">
        <v>1370.3999999999999</v>
      </c>
    </row>
    <row r="251" spans="7:14" ht="15" x14ac:dyDescent="0.25">
      <c r="G251">
        <v>49044</v>
      </c>
      <c r="H251" s="14" t="s">
        <v>95</v>
      </c>
      <c r="I251" t="s">
        <v>441</v>
      </c>
      <c r="J251" t="s">
        <v>2</v>
      </c>
      <c r="K251" s="1">
        <v>1</v>
      </c>
      <c r="L251" s="17">
        <v>4467</v>
      </c>
      <c r="M251" s="16">
        <v>-0.53322884012539185</v>
      </c>
      <c r="N251" s="21">
        <v>4467</v>
      </c>
    </row>
    <row r="252" spans="7:14" ht="15" x14ac:dyDescent="0.25">
      <c r="G252">
        <v>49081</v>
      </c>
      <c r="H252" s="14" t="s">
        <v>96</v>
      </c>
      <c r="I252" t="s">
        <v>441</v>
      </c>
      <c r="J252" t="s">
        <v>232</v>
      </c>
      <c r="K252" s="1">
        <v>1</v>
      </c>
      <c r="L252" s="17">
        <v>3891.6</v>
      </c>
      <c r="M252" s="16">
        <v>-0.61468543931563002</v>
      </c>
      <c r="N252" s="21">
        <v>3891.6</v>
      </c>
    </row>
    <row r="253" spans="7:14" ht="15" x14ac:dyDescent="0.25">
      <c r="G253">
        <v>49082</v>
      </c>
      <c r="H253" s="14" t="s">
        <v>332</v>
      </c>
      <c r="I253" t="s">
        <v>441</v>
      </c>
      <c r="J253" t="s">
        <v>44</v>
      </c>
      <c r="K253" s="1">
        <v>3</v>
      </c>
      <c r="L253" s="17">
        <v>3687.6</v>
      </c>
      <c r="M253" s="16">
        <v>-0.55888896863561333</v>
      </c>
      <c r="N253" s="21">
        <v>11062.8</v>
      </c>
    </row>
    <row r="254" spans="7:14" ht="15" x14ac:dyDescent="0.25">
      <c r="G254">
        <v>49083</v>
      </c>
      <c r="H254" s="14" t="s">
        <v>702</v>
      </c>
      <c r="I254" t="s">
        <v>673</v>
      </c>
      <c r="J254" t="s">
        <v>308</v>
      </c>
      <c r="K254" s="1">
        <v>1</v>
      </c>
      <c r="L254" s="17">
        <v>51.6</v>
      </c>
      <c r="M254" s="16">
        <v>-0.75977653631284914</v>
      </c>
      <c r="N254" s="21">
        <v>51.6</v>
      </c>
    </row>
    <row r="255" spans="7:14" ht="15" x14ac:dyDescent="0.25">
      <c r="G255">
        <v>49084</v>
      </c>
      <c r="H255" s="14" t="s">
        <v>392</v>
      </c>
      <c r="I255" t="s">
        <v>673</v>
      </c>
      <c r="J255" t="s">
        <v>308</v>
      </c>
      <c r="K255" s="1">
        <v>1</v>
      </c>
      <c r="L255" s="17">
        <v>124.8</v>
      </c>
      <c r="M255" s="16">
        <v>-0.67999999999999994</v>
      </c>
      <c r="N255" s="21">
        <v>124.8</v>
      </c>
    </row>
    <row r="256" spans="7:14" ht="15" x14ac:dyDescent="0.25">
      <c r="G256">
        <v>49084</v>
      </c>
      <c r="H256" s="14" t="s">
        <v>392</v>
      </c>
      <c r="I256" t="s">
        <v>457</v>
      </c>
      <c r="J256" t="s">
        <v>445</v>
      </c>
      <c r="K256" s="1">
        <v>1</v>
      </c>
      <c r="L256" s="17">
        <v>119.39999999999999</v>
      </c>
      <c r="M256" s="16">
        <v>-0.69384615384615389</v>
      </c>
      <c r="N256" s="21">
        <v>119.39999999999999</v>
      </c>
    </row>
    <row r="257" spans="7:14" ht="15" x14ac:dyDescent="0.25">
      <c r="G257">
        <v>49099</v>
      </c>
      <c r="H257" s="14" t="s">
        <v>594</v>
      </c>
      <c r="I257" t="s">
        <v>441</v>
      </c>
      <c r="J257" t="s">
        <v>44</v>
      </c>
      <c r="K257" s="1">
        <v>2</v>
      </c>
      <c r="L257" s="17">
        <v>6932.4</v>
      </c>
      <c r="M257" s="16">
        <v>-0.62608414239482202</v>
      </c>
      <c r="N257" s="21">
        <v>13864.8</v>
      </c>
    </row>
    <row r="258" spans="7:14" ht="15" x14ac:dyDescent="0.25">
      <c r="G258">
        <v>49100</v>
      </c>
      <c r="H258" s="14" t="s">
        <v>97</v>
      </c>
      <c r="I258" t="s">
        <v>441</v>
      </c>
      <c r="J258" t="s">
        <v>58</v>
      </c>
      <c r="K258" s="1">
        <v>1</v>
      </c>
      <c r="L258" s="17">
        <v>6926.4</v>
      </c>
      <c r="M258" s="16">
        <v>-0.75120689655172412</v>
      </c>
      <c r="N258" s="21">
        <v>6926.4</v>
      </c>
    </row>
    <row r="259" spans="7:14" ht="15" x14ac:dyDescent="0.25">
      <c r="G259">
        <v>49110</v>
      </c>
      <c r="H259" s="14" t="s">
        <v>237</v>
      </c>
      <c r="I259" t="s">
        <v>441</v>
      </c>
      <c r="J259" t="s">
        <v>2</v>
      </c>
      <c r="K259" s="1">
        <v>1</v>
      </c>
      <c r="L259" s="17">
        <v>4337.3999999999996</v>
      </c>
      <c r="M259" s="16">
        <v>-0.49854328523862379</v>
      </c>
      <c r="N259" s="21">
        <v>4337.3999999999996</v>
      </c>
    </row>
    <row r="260" spans="7:14" ht="15" x14ac:dyDescent="0.25">
      <c r="G260">
        <v>49116</v>
      </c>
      <c r="H260" s="14" t="s">
        <v>98</v>
      </c>
      <c r="I260" t="s">
        <v>441</v>
      </c>
      <c r="J260" t="s">
        <v>70</v>
      </c>
      <c r="K260" s="1">
        <v>10</v>
      </c>
      <c r="L260" s="17">
        <v>3723.6</v>
      </c>
      <c r="M260" s="16">
        <v>-0.57297185715268695</v>
      </c>
      <c r="N260" s="21">
        <v>37236</v>
      </c>
    </row>
    <row r="261" spans="7:14" ht="15" x14ac:dyDescent="0.25">
      <c r="G261">
        <v>49116</v>
      </c>
      <c r="H261" s="14" t="s">
        <v>98</v>
      </c>
      <c r="I261" t="s">
        <v>663</v>
      </c>
      <c r="J261" t="s">
        <v>308</v>
      </c>
      <c r="K261" s="1">
        <v>4</v>
      </c>
      <c r="L261" s="17">
        <v>3723.6</v>
      </c>
      <c r="M261" s="16">
        <v>-0.57297185715268695</v>
      </c>
      <c r="N261" s="21">
        <v>14894.4</v>
      </c>
    </row>
    <row r="262" spans="7:14" ht="15" x14ac:dyDescent="0.25">
      <c r="G262">
        <v>49140</v>
      </c>
      <c r="H262" s="14" t="s">
        <v>99</v>
      </c>
      <c r="I262" t="s">
        <v>441</v>
      </c>
      <c r="J262" t="s">
        <v>100</v>
      </c>
      <c r="K262" s="1">
        <v>1</v>
      </c>
      <c r="L262" s="17">
        <v>8882.4</v>
      </c>
      <c r="M262" s="16">
        <v>-0.70411528391261768</v>
      </c>
      <c r="N262" s="21">
        <v>8882.4</v>
      </c>
    </row>
    <row r="263" spans="7:14" ht="15" x14ac:dyDescent="0.25">
      <c r="G263">
        <v>49141</v>
      </c>
      <c r="H263" s="14" t="s">
        <v>101</v>
      </c>
      <c r="I263" t="s">
        <v>441</v>
      </c>
      <c r="J263" t="s">
        <v>2</v>
      </c>
      <c r="K263" s="1">
        <v>1</v>
      </c>
      <c r="L263" s="17">
        <v>6403.8</v>
      </c>
      <c r="M263" s="16">
        <v>-0.59925656140877859</v>
      </c>
      <c r="N263" s="21">
        <v>6403.8</v>
      </c>
    </row>
    <row r="264" spans="7:14" ht="15" x14ac:dyDescent="0.25">
      <c r="G264">
        <v>49151</v>
      </c>
      <c r="H264" s="14" t="s">
        <v>464</v>
      </c>
      <c r="I264" t="s">
        <v>441</v>
      </c>
      <c r="J264" t="s">
        <v>308</v>
      </c>
      <c r="K264" s="1">
        <v>1</v>
      </c>
      <c r="L264" s="17">
        <v>2897.4</v>
      </c>
      <c r="M264" s="16">
        <v>-0.63962686567164173</v>
      </c>
      <c r="N264" s="21">
        <v>2897.4</v>
      </c>
    </row>
    <row r="265" spans="7:14" ht="15" x14ac:dyDescent="0.25">
      <c r="G265">
        <v>49151</v>
      </c>
      <c r="H265" s="14" t="s">
        <v>464</v>
      </c>
      <c r="I265" t="s">
        <v>441</v>
      </c>
      <c r="J265" t="s">
        <v>44</v>
      </c>
      <c r="K265" s="1">
        <v>1</v>
      </c>
      <c r="L265" s="17">
        <v>2897.4</v>
      </c>
      <c r="M265" s="16">
        <v>-0.63962686567164173</v>
      </c>
      <c r="N265" s="21">
        <v>2897.4</v>
      </c>
    </row>
    <row r="266" spans="7:14" ht="15" x14ac:dyDescent="0.25">
      <c r="G266">
        <v>49152</v>
      </c>
      <c r="H266" s="14" t="s">
        <v>102</v>
      </c>
      <c r="I266" t="s">
        <v>441</v>
      </c>
      <c r="J266" t="s">
        <v>232</v>
      </c>
      <c r="K266" s="1">
        <v>20</v>
      </c>
      <c r="L266" s="17">
        <v>404.4</v>
      </c>
      <c r="M266" s="16">
        <v>-0.71916666666666673</v>
      </c>
      <c r="N266" s="21">
        <v>8088</v>
      </c>
    </row>
    <row r="267" spans="7:14" ht="15" x14ac:dyDescent="0.25">
      <c r="G267">
        <v>49156</v>
      </c>
      <c r="H267" s="14" t="s">
        <v>103</v>
      </c>
      <c r="I267" t="s">
        <v>441</v>
      </c>
      <c r="J267" t="s">
        <v>232</v>
      </c>
      <c r="K267" s="1">
        <v>4</v>
      </c>
      <c r="L267" s="17">
        <v>423</v>
      </c>
      <c r="M267" s="16">
        <v>-0.70202874049027897</v>
      </c>
      <c r="N267" s="21">
        <v>1692</v>
      </c>
    </row>
    <row r="268" spans="7:14" ht="15" x14ac:dyDescent="0.25">
      <c r="G268">
        <v>49161</v>
      </c>
      <c r="H268" s="14" t="s">
        <v>105</v>
      </c>
      <c r="I268" t="s">
        <v>441</v>
      </c>
      <c r="J268" t="s">
        <v>232</v>
      </c>
      <c r="K268" s="1">
        <v>2</v>
      </c>
      <c r="L268" s="17">
        <v>403.2</v>
      </c>
      <c r="M268" s="16">
        <v>-0.7098445595854922</v>
      </c>
      <c r="N268" s="21">
        <v>806.4</v>
      </c>
    </row>
    <row r="269" spans="7:14" ht="15" x14ac:dyDescent="0.25">
      <c r="G269">
        <v>49162</v>
      </c>
      <c r="H269" s="14" t="s">
        <v>106</v>
      </c>
      <c r="I269" t="s">
        <v>441</v>
      </c>
      <c r="J269" t="s">
        <v>232</v>
      </c>
      <c r="K269" s="1">
        <v>2</v>
      </c>
      <c r="L269" s="17">
        <v>404.4</v>
      </c>
      <c r="M269" s="16">
        <v>-0.71110158594084871</v>
      </c>
      <c r="N269" s="21">
        <v>808.8</v>
      </c>
    </row>
    <row r="270" spans="7:14" ht="15" x14ac:dyDescent="0.25">
      <c r="G270">
        <v>49163</v>
      </c>
      <c r="H270" s="14" t="s">
        <v>107</v>
      </c>
      <c r="I270" t="s">
        <v>441</v>
      </c>
      <c r="J270" t="s">
        <v>44</v>
      </c>
      <c r="K270" s="1">
        <v>19</v>
      </c>
      <c r="L270" s="17">
        <v>402.59999999999997</v>
      </c>
      <c r="M270" s="16">
        <v>-0.72226821192052981</v>
      </c>
      <c r="N270" s="21">
        <v>7649.4</v>
      </c>
    </row>
    <row r="271" spans="7:14" ht="15" x14ac:dyDescent="0.25">
      <c r="G271">
        <v>49227</v>
      </c>
      <c r="H271" s="14" t="s">
        <v>703</v>
      </c>
      <c r="I271" t="s">
        <v>663</v>
      </c>
      <c r="J271" t="s">
        <v>308</v>
      </c>
      <c r="K271" s="1">
        <v>1</v>
      </c>
      <c r="L271" s="17">
        <v>228</v>
      </c>
      <c r="M271" s="16">
        <v>-0.74934036939313986</v>
      </c>
      <c r="N271" s="21">
        <v>228</v>
      </c>
    </row>
    <row r="272" spans="7:14" ht="15" x14ac:dyDescent="0.25">
      <c r="G272">
        <v>49230</v>
      </c>
      <c r="H272" s="14" t="s">
        <v>532</v>
      </c>
      <c r="I272" t="s">
        <v>441</v>
      </c>
      <c r="J272" t="s">
        <v>308</v>
      </c>
      <c r="K272" s="1">
        <v>1</v>
      </c>
      <c r="L272" s="17">
        <v>2011.1999999999998</v>
      </c>
      <c r="M272" s="16">
        <v>-0.58360248447204977</v>
      </c>
      <c r="N272" s="21">
        <v>2011.1999999999998</v>
      </c>
    </row>
    <row r="273" spans="7:14" ht="15" x14ac:dyDescent="0.25">
      <c r="G273">
        <v>49241</v>
      </c>
      <c r="H273" s="14" t="s">
        <v>108</v>
      </c>
      <c r="I273" t="s">
        <v>441</v>
      </c>
      <c r="J273" t="s">
        <v>58</v>
      </c>
      <c r="K273" s="1">
        <v>2</v>
      </c>
      <c r="L273" s="17">
        <v>9511.7999999999993</v>
      </c>
      <c r="M273" s="16">
        <v>-0.55758658220076462</v>
      </c>
      <c r="N273" s="21">
        <v>19023.599999999999</v>
      </c>
    </row>
    <row r="274" spans="7:14" ht="15" x14ac:dyDescent="0.25">
      <c r="G274">
        <v>49283</v>
      </c>
      <c r="H274" s="14" t="s">
        <v>109</v>
      </c>
      <c r="I274" t="s">
        <v>441</v>
      </c>
      <c r="J274" t="s">
        <v>110</v>
      </c>
      <c r="K274" s="1">
        <v>1</v>
      </c>
      <c r="L274" s="17">
        <v>7411.2</v>
      </c>
      <c r="M274" s="16">
        <v>-0.65073799694621948</v>
      </c>
      <c r="N274" s="21">
        <v>7411.2</v>
      </c>
    </row>
    <row r="275" spans="7:14" ht="15" x14ac:dyDescent="0.25">
      <c r="G275">
        <v>49338</v>
      </c>
      <c r="H275" s="14" t="s">
        <v>874</v>
      </c>
      <c r="I275" t="s">
        <v>441</v>
      </c>
      <c r="J275" t="s">
        <v>232</v>
      </c>
      <c r="K275" s="1">
        <v>1</v>
      </c>
      <c r="L275" s="17">
        <v>1161</v>
      </c>
      <c r="M275" s="16">
        <v>-0.62902607361963181</v>
      </c>
      <c r="N275" s="21">
        <v>1161</v>
      </c>
    </row>
    <row r="276" spans="7:14" ht="15" x14ac:dyDescent="0.25">
      <c r="G276">
        <v>49344</v>
      </c>
      <c r="H276" s="14" t="s">
        <v>295</v>
      </c>
      <c r="I276" t="s">
        <v>441</v>
      </c>
      <c r="J276" t="s">
        <v>304</v>
      </c>
      <c r="K276" s="1">
        <v>13</v>
      </c>
      <c r="L276" s="17">
        <v>1269.5999999999999</v>
      </c>
      <c r="M276" s="16">
        <v>-0.67193798449612407</v>
      </c>
      <c r="N276" s="21">
        <v>16504.8</v>
      </c>
    </row>
    <row r="277" spans="7:14" ht="15" x14ac:dyDescent="0.25">
      <c r="G277">
        <v>49396</v>
      </c>
      <c r="H277" s="14" t="s">
        <v>830</v>
      </c>
      <c r="I277" t="s">
        <v>441</v>
      </c>
      <c r="J277" t="s">
        <v>2</v>
      </c>
      <c r="K277" s="1">
        <v>2</v>
      </c>
      <c r="L277" s="17">
        <v>937.8</v>
      </c>
      <c r="M277" s="16">
        <v>-0.52864897466827498</v>
      </c>
      <c r="N277" s="21">
        <v>1875.6</v>
      </c>
    </row>
    <row r="278" spans="7:14" ht="15" x14ac:dyDescent="0.25">
      <c r="G278">
        <v>49399</v>
      </c>
      <c r="H278" s="14" t="s">
        <v>809</v>
      </c>
      <c r="I278" t="s">
        <v>441</v>
      </c>
      <c r="J278" t="s">
        <v>2</v>
      </c>
      <c r="K278" s="1">
        <v>1</v>
      </c>
      <c r="L278" s="17">
        <v>1020.5999999999999</v>
      </c>
      <c r="M278" s="16">
        <v>-0.56562819203268644</v>
      </c>
      <c r="N278" s="21">
        <v>1020.5999999999999</v>
      </c>
    </row>
    <row r="279" spans="7:14" ht="15" x14ac:dyDescent="0.25">
      <c r="G279">
        <v>49421</v>
      </c>
      <c r="H279" s="14" t="s">
        <v>884</v>
      </c>
      <c r="I279" t="s">
        <v>441</v>
      </c>
      <c r="J279" t="s">
        <v>308</v>
      </c>
      <c r="K279" s="1">
        <v>1</v>
      </c>
      <c r="L279" s="17">
        <v>1931.3999999999999</v>
      </c>
      <c r="M279" s="16">
        <v>-0.54871722977709236</v>
      </c>
      <c r="N279" s="21">
        <v>1931.3999999999999</v>
      </c>
    </row>
    <row r="280" spans="7:14" ht="15" x14ac:dyDescent="0.25">
      <c r="G280">
        <v>49428</v>
      </c>
      <c r="H280" s="14" t="s">
        <v>111</v>
      </c>
      <c r="I280" t="s">
        <v>441</v>
      </c>
      <c r="J280" t="s">
        <v>44</v>
      </c>
      <c r="K280" s="1">
        <v>1</v>
      </c>
      <c r="L280" s="17">
        <v>2570.4</v>
      </c>
      <c r="M280" s="16">
        <v>-0.74873900293255136</v>
      </c>
      <c r="N280" s="21">
        <v>2570.4</v>
      </c>
    </row>
    <row r="281" spans="7:14" ht="15" x14ac:dyDescent="0.25">
      <c r="G281">
        <v>49432</v>
      </c>
      <c r="H281" s="14" t="s">
        <v>112</v>
      </c>
      <c r="I281" t="s">
        <v>441</v>
      </c>
      <c r="J281" t="s">
        <v>2</v>
      </c>
      <c r="K281" s="1">
        <v>1</v>
      </c>
      <c r="L281" s="17">
        <v>846</v>
      </c>
      <c r="M281" s="16">
        <v>-0.76628543013426154</v>
      </c>
      <c r="N281" s="21">
        <v>846</v>
      </c>
    </row>
    <row r="282" spans="7:14" ht="15" x14ac:dyDescent="0.25">
      <c r="G282">
        <v>49436</v>
      </c>
      <c r="H282" s="14" t="s">
        <v>113</v>
      </c>
      <c r="I282" t="s">
        <v>441</v>
      </c>
      <c r="J282" t="s">
        <v>44</v>
      </c>
      <c r="K282" s="1">
        <v>1</v>
      </c>
      <c r="L282" s="17">
        <v>1192.2</v>
      </c>
      <c r="M282" s="16">
        <v>-0.51334802841048255</v>
      </c>
      <c r="N282" s="21">
        <v>1192.2</v>
      </c>
    </row>
    <row r="283" spans="7:14" ht="15" x14ac:dyDescent="0.25">
      <c r="G283">
        <v>49441</v>
      </c>
      <c r="H283" s="14" t="s">
        <v>114</v>
      </c>
      <c r="I283" t="s">
        <v>441</v>
      </c>
      <c r="J283" t="s">
        <v>44</v>
      </c>
      <c r="K283" s="1">
        <v>1</v>
      </c>
      <c r="L283" s="17">
        <v>11091.6</v>
      </c>
      <c r="M283" s="16">
        <v>-0.49260286004446519</v>
      </c>
      <c r="N283" s="21">
        <v>11091.6</v>
      </c>
    </row>
    <row r="284" spans="7:14" ht="15" x14ac:dyDescent="0.25">
      <c r="G284">
        <v>49448</v>
      </c>
      <c r="H284" s="14" t="s">
        <v>115</v>
      </c>
      <c r="I284" t="s">
        <v>441</v>
      </c>
      <c r="J284" t="s">
        <v>116</v>
      </c>
      <c r="K284" s="1">
        <v>2</v>
      </c>
      <c r="L284" s="17">
        <v>19350.599999999999</v>
      </c>
      <c r="M284" s="16">
        <v>-0.76900212010084812</v>
      </c>
      <c r="N284" s="21">
        <v>38701.199999999997</v>
      </c>
    </row>
    <row r="285" spans="7:14" ht="15" x14ac:dyDescent="0.25">
      <c r="G285">
        <v>49450</v>
      </c>
      <c r="H285" s="14" t="s">
        <v>117</v>
      </c>
      <c r="I285" t="s">
        <v>441</v>
      </c>
      <c r="J285" t="s">
        <v>44</v>
      </c>
      <c r="K285" s="1">
        <v>1</v>
      </c>
      <c r="L285" s="17">
        <v>901.8</v>
      </c>
      <c r="M285" s="16">
        <v>-0.58250000000000002</v>
      </c>
      <c r="N285" s="21">
        <v>901.8</v>
      </c>
    </row>
    <row r="286" spans="7:14" ht="15" x14ac:dyDescent="0.25">
      <c r="G286">
        <v>49452</v>
      </c>
      <c r="H286" s="14" t="s">
        <v>517</v>
      </c>
      <c r="I286" t="s">
        <v>673</v>
      </c>
      <c r="J286" t="s">
        <v>308</v>
      </c>
      <c r="K286" s="1">
        <v>1</v>
      </c>
      <c r="L286" s="17">
        <v>180</v>
      </c>
      <c r="M286" s="16">
        <v>-0.66666666666666674</v>
      </c>
      <c r="N286" s="21">
        <v>180</v>
      </c>
    </row>
    <row r="287" spans="7:14" ht="15" x14ac:dyDescent="0.25">
      <c r="G287">
        <v>49452</v>
      </c>
      <c r="H287" s="14" t="s">
        <v>517</v>
      </c>
      <c r="I287" t="s">
        <v>457</v>
      </c>
      <c r="J287" t="s">
        <v>308</v>
      </c>
      <c r="K287" s="1">
        <v>11</v>
      </c>
      <c r="L287" s="17">
        <v>180</v>
      </c>
      <c r="M287" s="16">
        <v>-0.66666666666666674</v>
      </c>
      <c r="N287" s="21">
        <v>1980</v>
      </c>
    </row>
    <row r="288" spans="7:14" ht="15" x14ac:dyDescent="0.25">
      <c r="G288">
        <v>49459</v>
      </c>
      <c r="H288" s="14" t="s">
        <v>118</v>
      </c>
      <c r="I288" t="s">
        <v>441</v>
      </c>
      <c r="J288" t="s">
        <v>0</v>
      </c>
      <c r="K288" s="1">
        <v>6</v>
      </c>
      <c r="L288" s="17">
        <v>1233.5999999999999</v>
      </c>
      <c r="M288" s="16">
        <v>-0.58321508210014195</v>
      </c>
      <c r="N288" s="21">
        <v>7401.5999999999995</v>
      </c>
    </row>
    <row r="289" spans="7:14" ht="15" x14ac:dyDescent="0.25">
      <c r="G289">
        <v>49459</v>
      </c>
      <c r="H289" s="14" t="s">
        <v>118</v>
      </c>
      <c r="I289" t="s">
        <v>441</v>
      </c>
      <c r="J289" t="s">
        <v>232</v>
      </c>
      <c r="K289" s="1">
        <v>12</v>
      </c>
      <c r="L289" s="17">
        <v>1287</v>
      </c>
      <c r="M289" s="16">
        <v>-0.56517332252179209</v>
      </c>
      <c r="N289" s="21">
        <v>15444</v>
      </c>
    </row>
    <row r="290" spans="7:14" ht="15" x14ac:dyDescent="0.25">
      <c r="G290">
        <v>49463</v>
      </c>
      <c r="H290" s="14" t="s">
        <v>119</v>
      </c>
      <c r="I290" t="s">
        <v>441</v>
      </c>
      <c r="J290" t="s">
        <v>2</v>
      </c>
      <c r="K290" s="1">
        <v>3</v>
      </c>
      <c r="L290" s="17">
        <v>581.4</v>
      </c>
      <c r="M290" s="16">
        <v>-0.76554560851681597</v>
      </c>
      <c r="N290" s="21">
        <v>1744.1999999999998</v>
      </c>
    </row>
    <row r="291" spans="7:14" ht="15" x14ac:dyDescent="0.25">
      <c r="G291">
        <v>49558</v>
      </c>
      <c r="H291" s="14" t="s">
        <v>120</v>
      </c>
      <c r="I291" t="s">
        <v>441</v>
      </c>
      <c r="J291" t="s">
        <v>2</v>
      </c>
      <c r="K291" s="1">
        <v>1</v>
      </c>
      <c r="L291" s="17">
        <v>816.6</v>
      </c>
      <c r="M291" s="16">
        <v>-0.55377049180327864</v>
      </c>
      <c r="N291" s="21">
        <v>816.6</v>
      </c>
    </row>
    <row r="292" spans="7:14" ht="15" x14ac:dyDescent="0.25">
      <c r="G292">
        <v>49559</v>
      </c>
      <c r="H292" s="14" t="s">
        <v>121</v>
      </c>
      <c r="I292" t="s">
        <v>441</v>
      </c>
      <c r="J292" t="s">
        <v>2</v>
      </c>
      <c r="K292" s="1">
        <v>4</v>
      </c>
      <c r="L292" s="17">
        <v>5710.2</v>
      </c>
      <c r="M292" s="16">
        <v>-0.71731123388581952</v>
      </c>
      <c r="N292" s="21">
        <v>22840.799999999999</v>
      </c>
    </row>
    <row r="293" spans="7:14" ht="15" x14ac:dyDescent="0.25">
      <c r="G293">
        <v>49563</v>
      </c>
      <c r="H293" s="14" t="s">
        <v>122</v>
      </c>
      <c r="I293" t="s">
        <v>441</v>
      </c>
      <c r="J293" t="s">
        <v>0</v>
      </c>
      <c r="K293" s="1">
        <v>1</v>
      </c>
      <c r="L293" s="17">
        <v>2167.7999999999997</v>
      </c>
      <c r="M293" s="16">
        <v>-0.7528051450465244</v>
      </c>
      <c r="N293" s="21">
        <v>2167.7999999999997</v>
      </c>
    </row>
    <row r="294" spans="7:14" ht="15" x14ac:dyDescent="0.25">
      <c r="G294">
        <v>49570</v>
      </c>
      <c r="H294" s="14" t="s">
        <v>123</v>
      </c>
      <c r="I294" t="s">
        <v>441</v>
      </c>
      <c r="J294" t="s">
        <v>124</v>
      </c>
      <c r="K294" s="1">
        <v>1</v>
      </c>
      <c r="L294" s="17">
        <v>3009</v>
      </c>
      <c r="M294" s="16">
        <v>-0.54267736640525266</v>
      </c>
      <c r="N294" s="21">
        <v>3009</v>
      </c>
    </row>
    <row r="295" spans="7:14" ht="15" x14ac:dyDescent="0.25">
      <c r="G295">
        <v>49574</v>
      </c>
      <c r="H295" s="14" t="s">
        <v>125</v>
      </c>
      <c r="I295" t="s">
        <v>441</v>
      </c>
      <c r="J295" t="s">
        <v>44</v>
      </c>
      <c r="K295" s="1">
        <v>1</v>
      </c>
      <c r="L295" s="17">
        <v>3076.2</v>
      </c>
      <c r="M295" s="16">
        <v>-0.56302735873178222</v>
      </c>
      <c r="N295" s="21">
        <v>3076.2</v>
      </c>
    </row>
    <row r="296" spans="7:14" ht="15" x14ac:dyDescent="0.25">
      <c r="G296">
        <v>49576</v>
      </c>
      <c r="H296" s="14" t="s">
        <v>126</v>
      </c>
      <c r="I296" t="s">
        <v>441</v>
      </c>
      <c r="J296" t="s">
        <v>44</v>
      </c>
      <c r="K296" s="1">
        <v>1</v>
      </c>
      <c r="L296" s="17">
        <v>838.19999999999993</v>
      </c>
      <c r="M296" s="16">
        <v>-0.593067288086222</v>
      </c>
      <c r="N296" s="21">
        <v>838.19999999999993</v>
      </c>
    </row>
    <row r="297" spans="7:14" ht="15" x14ac:dyDescent="0.25">
      <c r="G297">
        <v>49577</v>
      </c>
      <c r="H297" s="14" t="s">
        <v>309</v>
      </c>
      <c r="I297" t="s">
        <v>441</v>
      </c>
      <c r="J297" t="s">
        <v>308</v>
      </c>
      <c r="K297" s="1">
        <v>1</v>
      </c>
      <c r="L297" s="17">
        <v>962.4</v>
      </c>
      <c r="M297" s="16">
        <v>-0.60395061728395061</v>
      </c>
      <c r="N297" s="21">
        <v>962.4</v>
      </c>
    </row>
    <row r="298" spans="7:14" ht="15" x14ac:dyDescent="0.25">
      <c r="G298">
        <v>49583</v>
      </c>
      <c r="H298" s="14" t="s">
        <v>127</v>
      </c>
      <c r="I298" t="s">
        <v>441</v>
      </c>
      <c r="J298" t="s">
        <v>44</v>
      </c>
      <c r="K298" s="1">
        <v>1</v>
      </c>
      <c r="L298" s="17">
        <v>1688.3999999999999</v>
      </c>
      <c r="M298" s="16">
        <v>-0.54612903225806453</v>
      </c>
      <c r="N298" s="21">
        <v>1688.3999999999999</v>
      </c>
    </row>
    <row r="299" spans="7:14" ht="15" x14ac:dyDescent="0.25">
      <c r="G299">
        <v>49589</v>
      </c>
      <c r="H299" s="14" t="s">
        <v>128</v>
      </c>
      <c r="I299" t="s">
        <v>441</v>
      </c>
      <c r="J299" t="s">
        <v>2</v>
      </c>
      <c r="K299" s="1">
        <v>3</v>
      </c>
      <c r="L299" s="17">
        <v>711</v>
      </c>
      <c r="M299" s="16">
        <v>-0.75052631578947371</v>
      </c>
      <c r="N299" s="21">
        <v>2133</v>
      </c>
    </row>
    <row r="300" spans="7:14" ht="15" x14ac:dyDescent="0.25">
      <c r="G300">
        <v>49595</v>
      </c>
      <c r="H300" s="14" t="s">
        <v>704</v>
      </c>
      <c r="I300" t="s">
        <v>673</v>
      </c>
      <c r="J300" t="s">
        <v>308</v>
      </c>
      <c r="K300" s="1">
        <v>1</v>
      </c>
      <c r="L300" s="17">
        <v>1837.8</v>
      </c>
      <c r="M300" s="16">
        <v>-0.59430463576158943</v>
      </c>
      <c r="N300" s="21">
        <v>1837.8</v>
      </c>
    </row>
    <row r="301" spans="7:14" ht="15" x14ac:dyDescent="0.25">
      <c r="G301">
        <v>49607</v>
      </c>
      <c r="H301" s="14" t="s">
        <v>848</v>
      </c>
      <c r="I301" t="s">
        <v>441</v>
      </c>
      <c r="J301" t="s">
        <v>232</v>
      </c>
      <c r="K301" s="1">
        <v>1</v>
      </c>
      <c r="L301" s="17">
        <v>312.59999999999997</v>
      </c>
      <c r="M301" s="16">
        <v>-0.71055555555555561</v>
      </c>
      <c r="N301" s="21">
        <v>312.59999999999997</v>
      </c>
    </row>
    <row r="302" spans="7:14" ht="15" x14ac:dyDescent="0.25">
      <c r="G302">
        <v>49613</v>
      </c>
      <c r="H302" s="14" t="s">
        <v>129</v>
      </c>
      <c r="I302" t="s">
        <v>441</v>
      </c>
      <c r="J302" t="s">
        <v>44</v>
      </c>
      <c r="K302" s="1">
        <v>1</v>
      </c>
      <c r="L302" s="17">
        <v>354</v>
      </c>
      <c r="M302" s="16">
        <v>-0.7929824561403509</v>
      </c>
      <c r="N302" s="21">
        <v>354</v>
      </c>
    </row>
    <row r="303" spans="7:14" ht="15" x14ac:dyDescent="0.25">
      <c r="G303">
        <v>49627</v>
      </c>
      <c r="H303" s="14" t="s">
        <v>130</v>
      </c>
      <c r="I303" t="s">
        <v>441</v>
      </c>
      <c r="J303" t="s">
        <v>2</v>
      </c>
      <c r="K303" s="1">
        <v>2</v>
      </c>
      <c r="L303" s="17">
        <v>799.19999999999993</v>
      </c>
      <c r="M303" s="16">
        <v>-0.57032258064516128</v>
      </c>
      <c r="N303" s="21">
        <v>1598.3999999999999</v>
      </c>
    </row>
    <row r="304" spans="7:14" ht="15" x14ac:dyDescent="0.25">
      <c r="G304">
        <v>49629</v>
      </c>
      <c r="H304" s="14" t="s">
        <v>131</v>
      </c>
      <c r="I304" t="s">
        <v>441</v>
      </c>
      <c r="J304" t="s">
        <v>2</v>
      </c>
      <c r="K304" s="1">
        <v>2</v>
      </c>
      <c r="L304" s="17">
        <v>1776.6</v>
      </c>
      <c r="M304" s="16">
        <v>-0.72368421052631582</v>
      </c>
      <c r="N304" s="21">
        <v>3553.2</v>
      </c>
    </row>
    <row r="305" spans="7:14" ht="15" x14ac:dyDescent="0.25">
      <c r="G305">
        <v>49633</v>
      </c>
      <c r="H305" s="14" t="s">
        <v>132</v>
      </c>
      <c r="I305" t="s">
        <v>441</v>
      </c>
      <c r="J305" t="s">
        <v>2</v>
      </c>
      <c r="K305" s="1">
        <v>3</v>
      </c>
      <c r="L305" s="17">
        <v>1782</v>
      </c>
      <c r="M305" s="16">
        <v>-0.75555555555555554</v>
      </c>
      <c r="N305" s="21">
        <v>5346</v>
      </c>
    </row>
    <row r="306" spans="7:14" ht="15" x14ac:dyDescent="0.25">
      <c r="G306">
        <v>49634</v>
      </c>
      <c r="H306" s="14" t="s">
        <v>133</v>
      </c>
      <c r="I306" t="s">
        <v>441</v>
      </c>
      <c r="J306" t="s">
        <v>2</v>
      </c>
      <c r="K306" s="1">
        <v>1</v>
      </c>
      <c r="L306" s="17">
        <v>5105.3999999999996</v>
      </c>
      <c r="M306" s="16">
        <v>-0.53755434782608691</v>
      </c>
      <c r="N306" s="21">
        <v>5105.3999999999996</v>
      </c>
    </row>
    <row r="307" spans="7:14" ht="15" x14ac:dyDescent="0.25">
      <c r="G307">
        <v>49645</v>
      </c>
      <c r="H307" s="14" t="s">
        <v>903</v>
      </c>
      <c r="I307" t="s">
        <v>441</v>
      </c>
      <c r="J307" t="s">
        <v>232</v>
      </c>
      <c r="K307" s="1">
        <v>1</v>
      </c>
      <c r="L307" s="17">
        <v>976.19999999999993</v>
      </c>
      <c r="M307" s="16">
        <v>-0.53725824800910127</v>
      </c>
      <c r="N307" s="21">
        <v>976.19999999999993</v>
      </c>
    </row>
    <row r="308" spans="7:14" ht="15" x14ac:dyDescent="0.25">
      <c r="G308">
        <v>49646</v>
      </c>
      <c r="H308" s="14" t="s">
        <v>134</v>
      </c>
      <c r="I308" t="s">
        <v>441</v>
      </c>
      <c r="J308" t="s">
        <v>44</v>
      </c>
      <c r="K308" s="1">
        <v>3</v>
      </c>
      <c r="L308" s="17">
        <v>1862.3999999999999</v>
      </c>
      <c r="M308" s="16">
        <v>-0.65186182144459404</v>
      </c>
      <c r="N308" s="21">
        <v>5587.2</v>
      </c>
    </row>
    <row r="309" spans="7:14" ht="15" x14ac:dyDescent="0.25">
      <c r="G309">
        <v>49737</v>
      </c>
      <c r="H309" s="14" t="s">
        <v>705</v>
      </c>
      <c r="I309" t="s">
        <v>668</v>
      </c>
      <c r="J309" t="s">
        <v>308</v>
      </c>
      <c r="K309" s="1">
        <v>1</v>
      </c>
      <c r="L309" s="17">
        <v>1280.3999999999999</v>
      </c>
      <c r="M309" s="16">
        <v>-0.51861042183622841</v>
      </c>
      <c r="N309" s="21">
        <v>1280.3999999999999</v>
      </c>
    </row>
    <row r="310" spans="7:14" ht="15" x14ac:dyDescent="0.25">
      <c r="G310">
        <v>49761</v>
      </c>
      <c r="H310" s="14" t="s">
        <v>904</v>
      </c>
      <c r="I310" t="s">
        <v>663</v>
      </c>
      <c r="J310" t="s">
        <v>308</v>
      </c>
      <c r="K310" s="1">
        <v>1</v>
      </c>
      <c r="L310" s="17">
        <v>34292.400000000001</v>
      </c>
      <c r="M310" s="16">
        <v>-0.57490516920788393</v>
      </c>
      <c r="N310" s="21">
        <v>34292.400000000001</v>
      </c>
    </row>
    <row r="311" spans="7:14" ht="15" x14ac:dyDescent="0.25">
      <c r="G311">
        <v>49765</v>
      </c>
      <c r="H311" s="14" t="s">
        <v>135</v>
      </c>
      <c r="I311" t="s">
        <v>673</v>
      </c>
      <c r="J311" t="s">
        <v>308</v>
      </c>
      <c r="K311" s="1">
        <v>1</v>
      </c>
      <c r="L311" s="17">
        <v>27208.799999999999</v>
      </c>
      <c r="M311" s="16">
        <v>-0.55577324334120282</v>
      </c>
      <c r="N311" s="21">
        <v>27208.799999999999</v>
      </c>
    </row>
    <row r="312" spans="7:14" ht="15" x14ac:dyDescent="0.25">
      <c r="G312">
        <v>49765</v>
      </c>
      <c r="H312" s="14" t="s">
        <v>135</v>
      </c>
      <c r="I312" t="s">
        <v>441</v>
      </c>
      <c r="J312" t="s">
        <v>13</v>
      </c>
      <c r="K312" s="1">
        <v>1</v>
      </c>
      <c r="L312" s="17">
        <v>26074.799999999999</v>
      </c>
      <c r="M312" s="16">
        <v>-0.57428758951049641</v>
      </c>
      <c r="N312" s="21">
        <v>26074.799999999999</v>
      </c>
    </row>
    <row r="313" spans="7:14" ht="15" x14ac:dyDescent="0.25">
      <c r="G313">
        <v>49765</v>
      </c>
      <c r="H313" s="14" t="s">
        <v>135</v>
      </c>
      <c r="I313" t="s">
        <v>663</v>
      </c>
      <c r="J313" t="s">
        <v>308</v>
      </c>
      <c r="K313" s="1">
        <v>2</v>
      </c>
      <c r="L313" s="17">
        <v>27208.799999999999</v>
      </c>
      <c r="M313" s="16">
        <v>-0.55577324334120282</v>
      </c>
      <c r="N313" s="21">
        <v>54417.599999999999</v>
      </c>
    </row>
    <row r="314" spans="7:14" ht="15" x14ac:dyDescent="0.25">
      <c r="G314">
        <v>49766</v>
      </c>
      <c r="H314" s="14" t="s">
        <v>917</v>
      </c>
      <c r="I314" t="s">
        <v>441</v>
      </c>
      <c r="J314" t="s">
        <v>308</v>
      </c>
      <c r="K314" s="1">
        <v>1</v>
      </c>
      <c r="L314" s="17">
        <v>4915.8</v>
      </c>
      <c r="M314" s="16">
        <v>-0.52867744347926138</v>
      </c>
      <c r="N314" s="21">
        <v>4915.8</v>
      </c>
    </row>
    <row r="315" spans="7:14" ht="15" x14ac:dyDescent="0.25">
      <c r="G315">
        <v>49767</v>
      </c>
      <c r="H315" s="14" t="s">
        <v>136</v>
      </c>
      <c r="I315" t="s">
        <v>441</v>
      </c>
      <c r="J315" t="s">
        <v>137</v>
      </c>
      <c r="K315" s="1">
        <v>2</v>
      </c>
      <c r="L315" s="17">
        <v>22950</v>
      </c>
      <c r="M315" s="16">
        <v>-0.52385694546450401</v>
      </c>
      <c r="N315" s="21">
        <v>45900</v>
      </c>
    </row>
    <row r="316" spans="7:14" ht="15" x14ac:dyDescent="0.25">
      <c r="G316">
        <v>49792</v>
      </c>
      <c r="H316" s="14" t="s">
        <v>706</v>
      </c>
      <c r="I316" t="s">
        <v>663</v>
      </c>
      <c r="J316" t="s">
        <v>308</v>
      </c>
      <c r="K316" s="1">
        <v>1</v>
      </c>
      <c r="L316" s="17">
        <v>4462.8</v>
      </c>
      <c r="M316" s="16">
        <v>-0.52624203821656046</v>
      </c>
      <c r="N316" s="21">
        <v>4462.8</v>
      </c>
    </row>
    <row r="317" spans="7:14" ht="15" x14ac:dyDescent="0.25">
      <c r="G317">
        <v>49820</v>
      </c>
      <c r="H317" s="14" t="s">
        <v>875</v>
      </c>
      <c r="I317" t="s">
        <v>441</v>
      </c>
      <c r="J317" t="s">
        <v>509</v>
      </c>
      <c r="K317" s="1">
        <v>1</v>
      </c>
      <c r="L317" s="17">
        <v>17974.2</v>
      </c>
      <c r="M317" s="16">
        <v>-0.5827715877437325</v>
      </c>
      <c r="N317" s="21">
        <v>17974.2</v>
      </c>
    </row>
    <row r="318" spans="7:14" ht="15" x14ac:dyDescent="0.25">
      <c r="G318">
        <v>49848</v>
      </c>
      <c r="H318" s="14" t="s">
        <v>918</v>
      </c>
      <c r="I318" t="s">
        <v>663</v>
      </c>
      <c r="J318" t="s">
        <v>308</v>
      </c>
      <c r="K318" s="1">
        <v>1</v>
      </c>
      <c r="L318" s="17">
        <v>2830.7999999999997</v>
      </c>
      <c r="M318" s="16">
        <v>-0.61535953040926139</v>
      </c>
      <c r="N318" s="21">
        <v>2830.7999999999997</v>
      </c>
    </row>
    <row r="319" spans="7:14" ht="15" x14ac:dyDescent="0.25">
      <c r="G319">
        <v>49857</v>
      </c>
      <c r="H319" s="14" t="s">
        <v>138</v>
      </c>
      <c r="I319" t="s">
        <v>441</v>
      </c>
      <c r="J319" t="s">
        <v>57</v>
      </c>
      <c r="K319" s="1">
        <v>10</v>
      </c>
      <c r="L319" s="17">
        <v>45353.4</v>
      </c>
      <c r="M319" s="16">
        <v>-0.53311303273625699</v>
      </c>
      <c r="N319" s="21">
        <v>453534</v>
      </c>
    </row>
    <row r="320" spans="7:14" ht="15" x14ac:dyDescent="0.25">
      <c r="G320">
        <v>49919</v>
      </c>
      <c r="H320" s="14" t="s">
        <v>139</v>
      </c>
      <c r="I320" t="s">
        <v>441</v>
      </c>
      <c r="J320" t="s">
        <v>58</v>
      </c>
      <c r="K320" s="1">
        <v>1</v>
      </c>
      <c r="L320" s="17">
        <v>756</v>
      </c>
      <c r="M320" s="16">
        <v>-0.71467391304347827</v>
      </c>
      <c r="N320" s="21">
        <v>756</v>
      </c>
    </row>
    <row r="321" spans="7:14" ht="15" x14ac:dyDescent="0.25">
      <c r="G321">
        <v>49922</v>
      </c>
      <c r="H321" s="14" t="s">
        <v>140</v>
      </c>
      <c r="I321" t="s">
        <v>441</v>
      </c>
      <c r="J321" t="s">
        <v>141</v>
      </c>
      <c r="K321" s="1">
        <v>3</v>
      </c>
      <c r="L321" s="17">
        <v>9016.7999999999993</v>
      </c>
      <c r="M321" s="16">
        <v>-0.72676363636363639</v>
      </c>
      <c r="N321" s="21">
        <v>27050.399999999998</v>
      </c>
    </row>
    <row r="322" spans="7:14" ht="15" x14ac:dyDescent="0.25">
      <c r="G322">
        <v>52009</v>
      </c>
      <c r="H322" s="14" t="s">
        <v>393</v>
      </c>
      <c r="I322" t="s">
        <v>457</v>
      </c>
      <c r="J322" t="s">
        <v>2</v>
      </c>
      <c r="K322" s="1">
        <v>1</v>
      </c>
      <c r="L322" s="17">
        <v>763.19999999999993</v>
      </c>
      <c r="M322" s="16">
        <v>-0.62029850746268655</v>
      </c>
      <c r="N322" s="21">
        <v>763.19999999999993</v>
      </c>
    </row>
    <row r="323" spans="7:14" ht="15" x14ac:dyDescent="0.25">
      <c r="G323">
        <v>52029</v>
      </c>
      <c r="H323" s="14" t="s">
        <v>707</v>
      </c>
      <c r="I323" t="s">
        <v>663</v>
      </c>
      <c r="J323" t="s">
        <v>308</v>
      </c>
      <c r="K323" s="1">
        <v>1</v>
      </c>
      <c r="L323" s="17">
        <v>79.2</v>
      </c>
      <c r="M323" s="16">
        <v>-0.65535248041775462</v>
      </c>
      <c r="N323" s="21">
        <v>79.2</v>
      </c>
    </row>
    <row r="324" spans="7:14" ht="15" x14ac:dyDescent="0.25">
      <c r="G324">
        <v>52042</v>
      </c>
      <c r="H324" s="14" t="s">
        <v>708</v>
      </c>
      <c r="I324" t="s">
        <v>663</v>
      </c>
      <c r="J324" t="s">
        <v>308</v>
      </c>
      <c r="K324" s="1">
        <v>1</v>
      </c>
      <c r="L324" s="17">
        <v>313.2</v>
      </c>
      <c r="M324" s="16">
        <v>-0.63572923935799031</v>
      </c>
      <c r="N324" s="21">
        <v>313.2</v>
      </c>
    </row>
    <row r="325" spans="7:14" ht="15" x14ac:dyDescent="0.25">
      <c r="G325">
        <v>52056</v>
      </c>
      <c r="H325" s="14" t="s">
        <v>709</v>
      </c>
      <c r="I325" t="s">
        <v>663</v>
      </c>
      <c r="J325" t="s">
        <v>308</v>
      </c>
      <c r="K325" s="1">
        <v>1</v>
      </c>
      <c r="L325" s="17">
        <v>1684.8</v>
      </c>
      <c r="M325" s="16">
        <v>-0.71051546391752574</v>
      </c>
      <c r="N325" s="21">
        <v>1684.8</v>
      </c>
    </row>
    <row r="326" spans="7:14" ht="15" x14ac:dyDescent="0.25">
      <c r="G326">
        <v>52057</v>
      </c>
      <c r="H326" s="14" t="s">
        <v>896</v>
      </c>
      <c r="I326" t="s">
        <v>441</v>
      </c>
      <c r="J326" t="s">
        <v>2</v>
      </c>
      <c r="K326" s="1">
        <v>1</v>
      </c>
      <c r="L326" s="17">
        <v>4898.3999999999996</v>
      </c>
      <c r="M326" s="16">
        <v>-0.59348702883035398</v>
      </c>
      <c r="N326" s="21">
        <v>4898.3999999999996</v>
      </c>
    </row>
    <row r="327" spans="7:14" ht="15" x14ac:dyDescent="0.25">
      <c r="G327">
        <v>52059</v>
      </c>
      <c r="H327" s="14" t="s">
        <v>469</v>
      </c>
      <c r="I327" t="s">
        <v>441</v>
      </c>
      <c r="J327" t="s">
        <v>472</v>
      </c>
      <c r="K327" s="1">
        <v>1</v>
      </c>
      <c r="L327" s="17">
        <v>6670.8</v>
      </c>
      <c r="M327" s="16">
        <v>-0.56512555738089643</v>
      </c>
      <c r="N327" s="21">
        <v>6670.8</v>
      </c>
    </row>
    <row r="328" spans="7:14" ht="15" x14ac:dyDescent="0.25">
      <c r="G328">
        <v>52059</v>
      </c>
      <c r="H328" s="14" t="s">
        <v>469</v>
      </c>
      <c r="I328" t="s">
        <v>670</v>
      </c>
      <c r="J328" t="s">
        <v>308</v>
      </c>
      <c r="K328" s="1">
        <v>3</v>
      </c>
      <c r="L328" s="17">
        <v>6670.8</v>
      </c>
      <c r="M328" s="16">
        <v>-0.56512555738089643</v>
      </c>
      <c r="N328" s="21">
        <v>20012.400000000001</v>
      </c>
    </row>
    <row r="329" spans="7:14" ht="15" x14ac:dyDescent="0.25">
      <c r="G329">
        <v>52060</v>
      </c>
      <c r="H329" s="14" t="s">
        <v>356</v>
      </c>
      <c r="I329" t="s">
        <v>441</v>
      </c>
      <c r="J329" t="s">
        <v>913</v>
      </c>
      <c r="K329" s="1">
        <v>1</v>
      </c>
      <c r="L329" s="17">
        <v>3720</v>
      </c>
      <c r="M329" s="16">
        <v>-0.76749418735468389</v>
      </c>
      <c r="N329" s="21">
        <v>3720</v>
      </c>
    </row>
    <row r="330" spans="7:14" ht="15" x14ac:dyDescent="0.25">
      <c r="G330">
        <v>52185</v>
      </c>
      <c r="H330" s="14" t="s">
        <v>710</v>
      </c>
      <c r="I330" t="s">
        <v>700</v>
      </c>
      <c r="J330" t="s">
        <v>308</v>
      </c>
      <c r="K330" s="1">
        <v>2</v>
      </c>
      <c r="L330" s="17">
        <v>338.4</v>
      </c>
      <c r="M330" s="16">
        <v>-0.52324598478444639</v>
      </c>
      <c r="N330" s="21">
        <v>676.8</v>
      </c>
    </row>
    <row r="331" spans="7:14" ht="15" x14ac:dyDescent="0.25">
      <c r="G331">
        <v>52186</v>
      </c>
      <c r="H331" s="14" t="s">
        <v>905</v>
      </c>
      <c r="I331" t="s">
        <v>441</v>
      </c>
      <c r="J331" t="s">
        <v>627</v>
      </c>
      <c r="K331" s="1">
        <v>57</v>
      </c>
      <c r="L331" s="17">
        <v>274.2</v>
      </c>
      <c r="M331" s="16">
        <v>-0.57129455909943716</v>
      </c>
      <c r="N331" s="21">
        <v>15629.4</v>
      </c>
    </row>
    <row r="332" spans="7:14" ht="15" x14ac:dyDescent="0.25">
      <c r="G332">
        <v>52188</v>
      </c>
      <c r="H332" s="14" t="s">
        <v>711</v>
      </c>
      <c r="I332" t="s">
        <v>673</v>
      </c>
      <c r="J332" t="s">
        <v>308</v>
      </c>
      <c r="K332" s="1">
        <v>3</v>
      </c>
      <c r="L332" s="17">
        <v>286.2</v>
      </c>
      <c r="M332" s="16">
        <v>-0.54571428571428571</v>
      </c>
      <c r="N332" s="21">
        <v>858.59999999999991</v>
      </c>
    </row>
    <row r="333" spans="7:14" ht="15" x14ac:dyDescent="0.25">
      <c r="G333">
        <v>52189</v>
      </c>
      <c r="H333" s="14" t="s">
        <v>493</v>
      </c>
      <c r="I333" t="s">
        <v>673</v>
      </c>
      <c r="J333" t="s">
        <v>308</v>
      </c>
      <c r="K333" s="1">
        <v>5</v>
      </c>
      <c r="L333" s="17">
        <v>374.4</v>
      </c>
      <c r="M333" s="16">
        <v>-0.52</v>
      </c>
      <c r="N333" s="21">
        <v>1872</v>
      </c>
    </row>
    <row r="334" spans="7:14" ht="15" x14ac:dyDescent="0.25">
      <c r="G334">
        <v>52189</v>
      </c>
      <c r="H334" s="14" t="s">
        <v>493</v>
      </c>
      <c r="I334" t="s">
        <v>441</v>
      </c>
      <c r="J334" t="s">
        <v>494</v>
      </c>
      <c r="K334" s="1">
        <v>17</v>
      </c>
      <c r="L334" s="17">
        <v>374.4</v>
      </c>
      <c r="M334" s="16">
        <v>-0.52</v>
      </c>
      <c r="N334" s="21">
        <v>6364.7999999999993</v>
      </c>
    </row>
    <row r="335" spans="7:14" ht="15" x14ac:dyDescent="0.25">
      <c r="G335">
        <v>52216</v>
      </c>
      <c r="H335" s="14" t="s">
        <v>324</v>
      </c>
      <c r="I335" t="s">
        <v>441</v>
      </c>
      <c r="J335" t="s">
        <v>308</v>
      </c>
      <c r="K335" s="1">
        <v>3</v>
      </c>
      <c r="L335" s="17">
        <v>1199.3999999999999</v>
      </c>
      <c r="M335" s="16">
        <v>-0.63321100917431195</v>
      </c>
      <c r="N335" s="21">
        <v>3598.2</v>
      </c>
    </row>
    <row r="336" spans="7:14" ht="15" x14ac:dyDescent="0.25">
      <c r="G336">
        <v>52240</v>
      </c>
      <c r="H336" s="14" t="s">
        <v>712</v>
      </c>
      <c r="I336" t="s">
        <v>689</v>
      </c>
      <c r="J336" t="s">
        <v>308</v>
      </c>
      <c r="K336" s="1">
        <v>1</v>
      </c>
      <c r="L336" s="17">
        <v>2365.1999999999998</v>
      </c>
      <c r="M336" s="16">
        <v>-0.53530590592950611</v>
      </c>
      <c r="N336" s="21">
        <v>2365.1999999999998</v>
      </c>
    </row>
    <row r="337" spans="7:14" ht="15" x14ac:dyDescent="0.25">
      <c r="G337">
        <v>52292</v>
      </c>
      <c r="H337" s="14" t="s">
        <v>713</v>
      </c>
      <c r="I337" t="s">
        <v>673</v>
      </c>
      <c r="J337" t="s">
        <v>308</v>
      </c>
      <c r="K337" s="1">
        <v>2</v>
      </c>
      <c r="L337" s="17">
        <v>517.79999999999995</v>
      </c>
      <c r="M337" s="16">
        <v>-0.5822846079380446</v>
      </c>
      <c r="N337" s="21">
        <v>1035.5999999999999</v>
      </c>
    </row>
    <row r="338" spans="7:14" ht="15" x14ac:dyDescent="0.25">
      <c r="G338">
        <v>52313</v>
      </c>
      <c r="H338" s="14" t="s">
        <v>282</v>
      </c>
      <c r="I338" t="s">
        <v>441</v>
      </c>
      <c r="J338" t="s">
        <v>2</v>
      </c>
      <c r="K338" s="1">
        <v>7</v>
      </c>
      <c r="L338" s="17">
        <v>802.19999999999993</v>
      </c>
      <c r="M338" s="16">
        <v>-0.64346666666666663</v>
      </c>
      <c r="N338" s="21">
        <v>5615.4</v>
      </c>
    </row>
    <row r="339" spans="7:14" ht="15" x14ac:dyDescent="0.25">
      <c r="G339">
        <v>52314</v>
      </c>
      <c r="H339" s="14" t="s">
        <v>636</v>
      </c>
      <c r="I339" t="s">
        <v>441</v>
      </c>
      <c r="J339" t="s">
        <v>308</v>
      </c>
      <c r="K339" s="1">
        <v>1</v>
      </c>
      <c r="L339" s="17">
        <v>977.4</v>
      </c>
      <c r="M339" s="16">
        <v>-0.54535305609824181</v>
      </c>
      <c r="N339" s="21">
        <v>977.4</v>
      </c>
    </row>
    <row r="340" spans="7:14" ht="15" x14ac:dyDescent="0.25">
      <c r="G340">
        <v>52315</v>
      </c>
      <c r="H340" s="14" t="s">
        <v>209</v>
      </c>
      <c r="I340" t="s">
        <v>441</v>
      </c>
      <c r="J340" t="s">
        <v>232</v>
      </c>
      <c r="K340" s="1">
        <v>4</v>
      </c>
      <c r="L340" s="17">
        <v>393</v>
      </c>
      <c r="M340" s="16">
        <v>-0.5482758620689655</v>
      </c>
      <c r="N340" s="21">
        <v>1572</v>
      </c>
    </row>
    <row r="341" spans="7:14" ht="15" x14ac:dyDescent="0.25">
      <c r="G341">
        <v>52317</v>
      </c>
      <c r="H341" s="14" t="s">
        <v>144</v>
      </c>
      <c r="I341" t="s">
        <v>441</v>
      </c>
      <c r="J341" t="s">
        <v>232</v>
      </c>
      <c r="K341" s="1">
        <v>1</v>
      </c>
      <c r="L341" s="17">
        <v>492</v>
      </c>
      <c r="M341" s="16">
        <v>-0.51764705882352935</v>
      </c>
      <c r="N341" s="21">
        <v>492</v>
      </c>
    </row>
    <row r="342" spans="7:14" ht="15" x14ac:dyDescent="0.25">
      <c r="G342">
        <v>52325</v>
      </c>
      <c r="H342" s="14" t="s">
        <v>814</v>
      </c>
      <c r="I342" t="s">
        <v>457</v>
      </c>
      <c r="J342" t="s">
        <v>308</v>
      </c>
      <c r="K342" s="1">
        <v>1</v>
      </c>
      <c r="L342" s="17">
        <v>494.4</v>
      </c>
      <c r="M342" s="16">
        <v>-0.52914285714285714</v>
      </c>
      <c r="N342" s="21">
        <v>494.4</v>
      </c>
    </row>
    <row r="343" spans="7:14" ht="15" x14ac:dyDescent="0.25">
      <c r="G343">
        <v>52327</v>
      </c>
      <c r="H343" s="14" t="s">
        <v>815</v>
      </c>
      <c r="I343" t="s">
        <v>457</v>
      </c>
      <c r="J343" t="s">
        <v>308</v>
      </c>
      <c r="K343" s="1">
        <v>1</v>
      </c>
      <c r="L343" s="17">
        <v>1025.3999999999999</v>
      </c>
      <c r="M343" s="16">
        <v>-0.52527777777777784</v>
      </c>
      <c r="N343" s="21">
        <v>1025.3999999999999</v>
      </c>
    </row>
    <row r="344" spans="7:14" ht="15" x14ac:dyDescent="0.25">
      <c r="G344">
        <v>52328</v>
      </c>
      <c r="H344" s="14" t="s">
        <v>333</v>
      </c>
      <c r="I344" t="s">
        <v>441</v>
      </c>
      <c r="J344" t="s">
        <v>480</v>
      </c>
      <c r="K344" s="1">
        <v>4</v>
      </c>
      <c r="L344" s="17">
        <v>1530.6</v>
      </c>
      <c r="M344" s="16">
        <v>-0.54446428571428573</v>
      </c>
      <c r="N344" s="21">
        <v>6122.4</v>
      </c>
    </row>
    <row r="345" spans="7:14" ht="15" x14ac:dyDescent="0.25">
      <c r="G345">
        <v>52329</v>
      </c>
      <c r="H345" s="14" t="s">
        <v>885</v>
      </c>
      <c r="I345" t="s">
        <v>441</v>
      </c>
      <c r="J345" t="s">
        <v>143</v>
      </c>
      <c r="K345" s="1">
        <v>1</v>
      </c>
      <c r="L345" s="17">
        <v>601.19999999999993</v>
      </c>
      <c r="M345" s="16">
        <v>-0.53739612188365649</v>
      </c>
      <c r="N345" s="21">
        <v>601.19999999999993</v>
      </c>
    </row>
    <row r="346" spans="7:14" ht="15" x14ac:dyDescent="0.25">
      <c r="G346">
        <v>52332</v>
      </c>
      <c r="H346" s="14" t="s">
        <v>906</v>
      </c>
      <c r="I346" t="s">
        <v>441</v>
      </c>
      <c r="J346" t="s">
        <v>308</v>
      </c>
      <c r="K346" s="1">
        <v>1</v>
      </c>
      <c r="L346" s="17">
        <v>1146</v>
      </c>
      <c r="M346" s="16">
        <v>-0.53220671075189818</v>
      </c>
      <c r="N346" s="21">
        <v>1146</v>
      </c>
    </row>
    <row r="347" spans="7:14" ht="15" x14ac:dyDescent="0.25">
      <c r="G347">
        <v>52334</v>
      </c>
      <c r="H347" s="14" t="s">
        <v>146</v>
      </c>
      <c r="I347" t="s">
        <v>441</v>
      </c>
      <c r="J347" t="s">
        <v>232</v>
      </c>
      <c r="K347" s="1">
        <v>9</v>
      </c>
      <c r="L347" s="17">
        <v>463.79999999999995</v>
      </c>
      <c r="M347" s="16">
        <v>-0.54070112893642308</v>
      </c>
      <c r="N347" s="21">
        <v>4174.2</v>
      </c>
    </row>
    <row r="348" spans="7:14" ht="15" x14ac:dyDescent="0.25">
      <c r="G348">
        <v>52336</v>
      </c>
      <c r="H348" s="14" t="s">
        <v>310</v>
      </c>
      <c r="I348" t="s">
        <v>441</v>
      </c>
      <c r="J348" t="s">
        <v>839</v>
      </c>
      <c r="K348" s="1">
        <v>2</v>
      </c>
      <c r="L348" s="17">
        <v>411</v>
      </c>
      <c r="M348" s="16">
        <v>-0.52758620689655178</v>
      </c>
      <c r="N348" s="21">
        <v>822</v>
      </c>
    </row>
    <row r="349" spans="7:14" ht="15" x14ac:dyDescent="0.25">
      <c r="G349">
        <v>52337</v>
      </c>
      <c r="H349" s="14" t="s">
        <v>217</v>
      </c>
      <c r="I349" t="s">
        <v>441</v>
      </c>
      <c r="J349" t="s">
        <v>0</v>
      </c>
      <c r="K349" s="1">
        <v>1</v>
      </c>
      <c r="L349" s="17">
        <v>159</v>
      </c>
      <c r="M349" s="16">
        <v>-0.54545454545454541</v>
      </c>
      <c r="N349" s="21">
        <v>159</v>
      </c>
    </row>
    <row r="350" spans="7:14" ht="15" x14ac:dyDescent="0.25">
      <c r="G350">
        <v>52340</v>
      </c>
      <c r="H350" s="14" t="s">
        <v>886</v>
      </c>
      <c r="I350" t="s">
        <v>441</v>
      </c>
      <c r="J350" t="s">
        <v>308</v>
      </c>
      <c r="K350" s="1">
        <v>1</v>
      </c>
      <c r="L350" s="17">
        <v>841.8</v>
      </c>
      <c r="M350" s="16">
        <v>-0.50476526650194142</v>
      </c>
      <c r="N350" s="21">
        <v>841.8</v>
      </c>
    </row>
    <row r="351" spans="7:14" ht="15" x14ac:dyDescent="0.25">
      <c r="G351">
        <v>52351</v>
      </c>
      <c r="H351" s="14" t="s">
        <v>497</v>
      </c>
      <c r="I351" t="s">
        <v>457</v>
      </c>
      <c r="J351" t="s">
        <v>308</v>
      </c>
      <c r="K351" s="1">
        <v>1</v>
      </c>
      <c r="L351" s="17">
        <v>950.4</v>
      </c>
      <c r="M351" s="16">
        <v>-0.50746268656716409</v>
      </c>
      <c r="N351" s="21">
        <v>950.4</v>
      </c>
    </row>
    <row r="352" spans="7:14" ht="15" x14ac:dyDescent="0.25">
      <c r="G352">
        <v>52354</v>
      </c>
      <c r="H352" s="14" t="s">
        <v>714</v>
      </c>
      <c r="I352" t="s">
        <v>441</v>
      </c>
      <c r="J352" t="s">
        <v>839</v>
      </c>
      <c r="K352" s="1">
        <v>1</v>
      </c>
      <c r="L352" s="17">
        <v>288.59999999999997</v>
      </c>
      <c r="M352" s="16">
        <v>-0.53436592449177156</v>
      </c>
      <c r="N352" s="21">
        <v>288.59999999999997</v>
      </c>
    </row>
    <row r="353" spans="7:14" ht="15" x14ac:dyDescent="0.25">
      <c r="G353">
        <v>52354</v>
      </c>
      <c r="H353" s="14" t="s">
        <v>714</v>
      </c>
      <c r="I353" t="s">
        <v>663</v>
      </c>
      <c r="J353" t="s">
        <v>308</v>
      </c>
      <c r="K353" s="1">
        <v>1</v>
      </c>
      <c r="L353" s="17">
        <v>288.59999999999997</v>
      </c>
      <c r="M353" s="16">
        <v>-0.53436592449177156</v>
      </c>
      <c r="N353" s="21">
        <v>288.59999999999997</v>
      </c>
    </row>
    <row r="354" spans="7:14" ht="15" x14ac:dyDescent="0.25">
      <c r="G354">
        <v>52354</v>
      </c>
      <c r="H354" s="14" t="s">
        <v>714</v>
      </c>
      <c r="I354" t="s">
        <v>670</v>
      </c>
      <c r="J354" t="s">
        <v>308</v>
      </c>
      <c r="K354" s="1">
        <v>1</v>
      </c>
      <c r="L354" s="17">
        <v>288.59999999999997</v>
      </c>
      <c r="M354" s="16">
        <v>-0.53436592449177156</v>
      </c>
      <c r="N354" s="21">
        <v>288.59999999999997</v>
      </c>
    </row>
    <row r="355" spans="7:14" ht="15" x14ac:dyDescent="0.25">
      <c r="G355">
        <v>52359</v>
      </c>
      <c r="H355" s="14" t="s">
        <v>218</v>
      </c>
      <c r="I355" t="s">
        <v>441</v>
      </c>
      <c r="J355" t="s">
        <v>2</v>
      </c>
      <c r="K355" s="1">
        <v>1</v>
      </c>
      <c r="L355" s="17">
        <v>705.6</v>
      </c>
      <c r="M355" s="16">
        <v>-0.55336118496012143</v>
      </c>
      <c r="N355" s="21">
        <v>705.6</v>
      </c>
    </row>
    <row r="356" spans="7:14" ht="15" x14ac:dyDescent="0.25">
      <c r="G356">
        <v>52360</v>
      </c>
      <c r="H356" s="14" t="s">
        <v>715</v>
      </c>
      <c r="I356" t="s">
        <v>673</v>
      </c>
      <c r="J356" t="s">
        <v>308</v>
      </c>
      <c r="K356" s="1">
        <v>1</v>
      </c>
      <c r="L356" s="17">
        <v>2343</v>
      </c>
      <c r="M356" s="16">
        <v>-0.48954248366013076</v>
      </c>
      <c r="N356" s="21">
        <v>2343</v>
      </c>
    </row>
    <row r="357" spans="7:14" ht="15" x14ac:dyDescent="0.25">
      <c r="G357">
        <v>52361</v>
      </c>
      <c r="H357" s="14" t="s">
        <v>716</v>
      </c>
      <c r="I357" t="s">
        <v>673</v>
      </c>
      <c r="J357" t="s">
        <v>308</v>
      </c>
      <c r="K357" s="1">
        <v>1</v>
      </c>
      <c r="L357" s="17">
        <v>327.59999999999997</v>
      </c>
      <c r="M357" s="16">
        <v>-0.58000000000000007</v>
      </c>
      <c r="N357" s="21">
        <v>327.59999999999997</v>
      </c>
    </row>
    <row r="358" spans="7:14" ht="15" x14ac:dyDescent="0.25">
      <c r="G358">
        <v>52363</v>
      </c>
      <c r="H358" s="14" t="s">
        <v>864</v>
      </c>
      <c r="I358" t="s">
        <v>663</v>
      </c>
      <c r="J358" t="s">
        <v>308</v>
      </c>
      <c r="K358" s="1">
        <v>2</v>
      </c>
      <c r="L358" s="17">
        <v>1931.3999999999999</v>
      </c>
      <c r="M358" s="16">
        <v>-0.3983177570093458</v>
      </c>
      <c r="N358" s="21">
        <v>3862.7999999999997</v>
      </c>
    </row>
    <row r="359" spans="7:14" ht="15" x14ac:dyDescent="0.25">
      <c r="G359">
        <v>52365</v>
      </c>
      <c r="H359" s="14" t="s">
        <v>337</v>
      </c>
      <c r="I359" t="s">
        <v>441</v>
      </c>
      <c r="J359" t="s">
        <v>308</v>
      </c>
      <c r="K359" s="1">
        <v>2</v>
      </c>
      <c r="L359" s="17">
        <v>2224.7999999999997</v>
      </c>
      <c r="M359" s="16">
        <v>-0.45066666666666677</v>
      </c>
      <c r="N359" s="21">
        <v>4449.5999999999995</v>
      </c>
    </row>
    <row r="360" spans="7:14" ht="15" x14ac:dyDescent="0.25">
      <c r="G360">
        <v>52365</v>
      </c>
      <c r="H360" s="14" t="s">
        <v>337</v>
      </c>
      <c r="I360" t="s">
        <v>663</v>
      </c>
      <c r="J360" t="s">
        <v>308</v>
      </c>
      <c r="K360" s="1">
        <v>3</v>
      </c>
      <c r="L360" s="17">
        <v>2224.7999999999997</v>
      </c>
      <c r="M360" s="16">
        <v>-0.45066666666666677</v>
      </c>
      <c r="N360" s="21">
        <v>6674.4</v>
      </c>
    </row>
    <row r="361" spans="7:14" ht="15" x14ac:dyDescent="0.25">
      <c r="G361">
        <v>52377</v>
      </c>
      <c r="H361" s="14" t="s">
        <v>147</v>
      </c>
      <c r="I361" t="s">
        <v>441</v>
      </c>
      <c r="J361" t="s">
        <v>205</v>
      </c>
      <c r="K361" s="1">
        <v>50</v>
      </c>
      <c r="L361" s="17">
        <v>55.199999999999996</v>
      </c>
      <c r="M361" s="16">
        <v>-0.55769230769230771</v>
      </c>
      <c r="N361" s="21">
        <v>2760</v>
      </c>
    </row>
    <row r="362" spans="7:14" ht="15" x14ac:dyDescent="0.25">
      <c r="G362">
        <v>52393</v>
      </c>
      <c r="H362" s="14" t="s">
        <v>267</v>
      </c>
      <c r="I362" t="s">
        <v>441</v>
      </c>
      <c r="J362" t="s">
        <v>268</v>
      </c>
      <c r="K362" s="1">
        <v>2</v>
      </c>
      <c r="L362" s="17">
        <v>78.599999999999994</v>
      </c>
      <c r="M362" s="16">
        <v>-0.57467532467532467</v>
      </c>
      <c r="N362" s="21">
        <v>157.19999999999999</v>
      </c>
    </row>
    <row r="363" spans="7:14" ht="15" x14ac:dyDescent="0.25">
      <c r="G363">
        <v>52449</v>
      </c>
      <c r="H363" s="14" t="s">
        <v>148</v>
      </c>
      <c r="I363" t="s">
        <v>441</v>
      </c>
      <c r="J363" t="s">
        <v>149</v>
      </c>
      <c r="K363" s="1">
        <v>3</v>
      </c>
      <c r="L363" s="17">
        <v>94.8</v>
      </c>
      <c r="M363" s="16">
        <v>-0.56830601092896171</v>
      </c>
      <c r="N363" s="21">
        <v>284.39999999999998</v>
      </c>
    </row>
    <row r="364" spans="7:14" ht="15" x14ac:dyDescent="0.25">
      <c r="G364">
        <v>52452</v>
      </c>
      <c r="H364" s="14" t="s">
        <v>831</v>
      </c>
      <c r="I364" t="s">
        <v>670</v>
      </c>
      <c r="J364" t="s">
        <v>308</v>
      </c>
      <c r="K364" s="1">
        <v>1</v>
      </c>
      <c r="L364" s="17">
        <v>30.599999999999998</v>
      </c>
      <c r="M364" s="16">
        <v>-0.56034482758620685</v>
      </c>
      <c r="N364" s="21">
        <v>30.599999999999998</v>
      </c>
    </row>
    <row r="365" spans="7:14" ht="15" x14ac:dyDescent="0.25">
      <c r="G365">
        <v>52472</v>
      </c>
      <c r="H365" s="14" t="s">
        <v>816</v>
      </c>
      <c r="I365" t="s">
        <v>457</v>
      </c>
      <c r="J365" t="s">
        <v>308</v>
      </c>
      <c r="K365" s="1">
        <v>1</v>
      </c>
      <c r="L365" s="17">
        <v>223.79999999999998</v>
      </c>
      <c r="M365" s="16">
        <v>-0.53375000000000006</v>
      </c>
      <c r="N365" s="21">
        <v>223.79999999999998</v>
      </c>
    </row>
    <row r="366" spans="7:14" ht="15" x14ac:dyDescent="0.25">
      <c r="G366">
        <v>52482</v>
      </c>
      <c r="H366" s="14" t="s">
        <v>269</v>
      </c>
      <c r="I366" t="s">
        <v>441</v>
      </c>
      <c r="J366" t="s">
        <v>305</v>
      </c>
      <c r="K366" s="1">
        <v>7</v>
      </c>
      <c r="L366" s="17">
        <v>4224</v>
      </c>
      <c r="M366" s="16">
        <v>-0.64233094548595226</v>
      </c>
      <c r="N366" s="21">
        <v>29568</v>
      </c>
    </row>
    <row r="367" spans="7:14" ht="15" x14ac:dyDescent="0.25">
      <c r="G367">
        <v>52507</v>
      </c>
      <c r="H367" s="14" t="s">
        <v>319</v>
      </c>
      <c r="I367" t="s">
        <v>441</v>
      </c>
      <c r="J367" t="s">
        <v>308</v>
      </c>
      <c r="K367" s="1">
        <v>1</v>
      </c>
      <c r="L367" s="17">
        <v>2187</v>
      </c>
      <c r="M367" s="16">
        <v>-0.53566878980891719</v>
      </c>
      <c r="N367" s="21">
        <v>2187</v>
      </c>
    </row>
    <row r="368" spans="7:14" ht="15" x14ac:dyDescent="0.25">
      <c r="G368">
        <v>52508</v>
      </c>
      <c r="H368" s="14" t="s">
        <v>283</v>
      </c>
      <c r="I368" t="s">
        <v>441</v>
      </c>
      <c r="J368" t="s">
        <v>58</v>
      </c>
      <c r="K368" s="1">
        <v>2</v>
      </c>
      <c r="L368" s="17">
        <v>418.8</v>
      </c>
      <c r="M368" s="16">
        <v>-0.52387448840381989</v>
      </c>
      <c r="N368" s="21">
        <v>837.6</v>
      </c>
    </row>
    <row r="369" spans="7:14" ht="15" x14ac:dyDescent="0.25">
      <c r="G369">
        <v>52508</v>
      </c>
      <c r="H369" s="14" t="s">
        <v>283</v>
      </c>
      <c r="I369" t="s">
        <v>663</v>
      </c>
      <c r="J369" t="s">
        <v>308</v>
      </c>
      <c r="K369" s="1">
        <v>1</v>
      </c>
      <c r="L369" s="17">
        <v>418.8</v>
      </c>
      <c r="M369" s="16">
        <v>-0.52387448840381989</v>
      </c>
      <c r="N369" s="21">
        <v>418.8</v>
      </c>
    </row>
    <row r="370" spans="7:14" ht="15" x14ac:dyDescent="0.25">
      <c r="G370">
        <v>52508</v>
      </c>
      <c r="H370" s="14" t="s">
        <v>283</v>
      </c>
      <c r="I370" t="s">
        <v>696</v>
      </c>
      <c r="J370" t="s">
        <v>308</v>
      </c>
      <c r="K370" s="1">
        <v>1</v>
      </c>
      <c r="L370" s="17">
        <v>418.8</v>
      </c>
      <c r="M370" s="16">
        <v>-0.52387448840381989</v>
      </c>
      <c r="N370" s="21">
        <v>418.8</v>
      </c>
    </row>
    <row r="371" spans="7:14" ht="15" x14ac:dyDescent="0.25">
      <c r="G371">
        <v>52576</v>
      </c>
      <c r="H371" s="14" t="s">
        <v>717</v>
      </c>
      <c r="I371" t="s">
        <v>663</v>
      </c>
      <c r="J371" t="s">
        <v>308</v>
      </c>
      <c r="K371" s="1">
        <v>1</v>
      </c>
      <c r="L371" s="17">
        <v>52.8</v>
      </c>
      <c r="M371" s="16">
        <v>-0.59259259259259256</v>
      </c>
      <c r="N371" s="21">
        <v>52.8</v>
      </c>
    </row>
    <row r="372" spans="7:14" ht="15" x14ac:dyDescent="0.25">
      <c r="G372">
        <v>52581</v>
      </c>
      <c r="H372" s="14" t="s">
        <v>718</v>
      </c>
      <c r="I372" t="s">
        <v>689</v>
      </c>
      <c r="J372" t="s">
        <v>308</v>
      </c>
      <c r="K372" s="1">
        <v>1</v>
      </c>
      <c r="L372" s="17">
        <v>72.599999999999994</v>
      </c>
      <c r="M372" s="16">
        <v>-0.58419243986254299</v>
      </c>
      <c r="N372" s="21">
        <v>72.599999999999994</v>
      </c>
    </row>
    <row r="373" spans="7:14" ht="15" x14ac:dyDescent="0.25">
      <c r="G373">
        <v>52583</v>
      </c>
      <c r="H373" s="14" t="s">
        <v>719</v>
      </c>
      <c r="I373" t="s">
        <v>663</v>
      </c>
      <c r="J373" t="s">
        <v>308</v>
      </c>
      <c r="K373" s="1">
        <v>1</v>
      </c>
      <c r="L373" s="17">
        <v>100.2</v>
      </c>
      <c r="M373" s="16">
        <v>-0.58250000000000002</v>
      </c>
      <c r="N373" s="21">
        <v>100.2</v>
      </c>
    </row>
    <row r="374" spans="7:14" ht="15" x14ac:dyDescent="0.25">
      <c r="G374">
        <v>52605</v>
      </c>
      <c r="H374" s="14" t="s">
        <v>491</v>
      </c>
      <c r="I374" t="s">
        <v>441</v>
      </c>
      <c r="J374" t="s">
        <v>302</v>
      </c>
      <c r="K374" s="1">
        <v>1</v>
      </c>
      <c r="L374" s="17">
        <v>665.4</v>
      </c>
      <c r="M374" s="16">
        <v>-0.56217923410975135</v>
      </c>
      <c r="N374" s="21">
        <v>665.4</v>
      </c>
    </row>
    <row r="375" spans="7:14" ht="15" x14ac:dyDescent="0.25">
      <c r="G375">
        <v>52605</v>
      </c>
      <c r="H375" s="14" t="s">
        <v>491</v>
      </c>
      <c r="I375" t="s">
        <v>663</v>
      </c>
      <c r="J375" t="s">
        <v>308</v>
      </c>
      <c r="K375" s="1">
        <v>6</v>
      </c>
      <c r="L375" s="17">
        <v>694.19999999999993</v>
      </c>
      <c r="M375" s="16">
        <v>-0.54322937228582713</v>
      </c>
      <c r="N375" s="21">
        <v>4165.2</v>
      </c>
    </row>
    <row r="376" spans="7:14" ht="15" x14ac:dyDescent="0.25">
      <c r="G376">
        <v>52605</v>
      </c>
      <c r="H376" s="14" t="s">
        <v>491</v>
      </c>
      <c r="I376" t="s">
        <v>668</v>
      </c>
      <c r="J376" t="s">
        <v>308</v>
      </c>
      <c r="K376" s="1">
        <v>1</v>
      </c>
      <c r="L376" s="17">
        <v>694.19999999999993</v>
      </c>
      <c r="M376" s="16">
        <v>-0.54322937228582713</v>
      </c>
      <c r="N376" s="21">
        <v>694.19999999999993</v>
      </c>
    </row>
    <row r="377" spans="7:14" ht="15" x14ac:dyDescent="0.25">
      <c r="G377">
        <v>52607</v>
      </c>
      <c r="H377" s="14" t="s">
        <v>915</v>
      </c>
      <c r="I377" t="s">
        <v>441</v>
      </c>
      <c r="J377" t="s">
        <v>2</v>
      </c>
      <c r="K377" s="1">
        <v>1</v>
      </c>
      <c r="L377" s="17">
        <v>1222.2</v>
      </c>
      <c r="M377" s="16">
        <v>-0.56961757870272556</v>
      </c>
      <c r="N377" s="21">
        <v>1222.2</v>
      </c>
    </row>
    <row r="378" spans="7:14" ht="15" x14ac:dyDescent="0.25">
      <c r="G378">
        <v>52612</v>
      </c>
      <c r="H378" s="14" t="s">
        <v>320</v>
      </c>
      <c r="I378" t="s">
        <v>441</v>
      </c>
      <c r="J378" t="s">
        <v>308</v>
      </c>
      <c r="K378" s="1">
        <v>1</v>
      </c>
      <c r="L378" s="17">
        <v>449.4</v>
      </c>
      <c r="M378" s="16">
        <v>-0.59513513513513516</v>
      </c>
      <c r="N378" s="21">
        <v>449.4</v>
      </c>
    </row>
    <row r="379" spans="7:14" ht="15" x14ac:dyDescent="0.25">
      <c r="G379">
        <v>52612</v>
      </c>
      <c r="H379" s="14" t="s">
        <v>320</v>
      </c>
      <c r="I379" t="s">
        <v>668</v>
      </c>
      <c r="J379" t="s">
        <v>308</v>
      </c>
      <c r="K379" s="1">
        <v>3</v>
      </c>
      <c r="L379" s="17">
        <v>449.4</v>
      </c>
      <c r="M379" s="16">
        <v>-0.59513513513513516</v>
      </c>
      <c r="N379" s="21">
        <v>1348.1999999999998</v>
      </c>
    </row>
    <row r="380" spans="7:14" ht="15" x14ac:dyDescent="0.25">
      <c r="G380">
        <v>52613</v>
      </c>
      <c r="H380" s="14" t="s">
        <v>300</v>
      </c>
      <c r="I380" t="s">
        <v>441</v>
      </c>
      <c r="J380" t="s">
        <v>302</v>
      </c>
      <c r="K380" s="1">
        <v>3</v>
      </c>
      <c r="L380" s="17">
        <v>608.4</v>
      </c>
      <c r="M380" s="16">
        <v>-0.55584756898817345</v>
      </c>
      <c r="N380" s="21">
        <v>1825.1999999999998</v>
      </c>
    </row>
    <row r="381" spans="7:14" ht="15" x14ac:dyDescent="0.25">
      <c r="G381">
        <v>52613</v>
      </c>
      <c r="H381" s="14" t="s">
        <v>300</v>
      </c>
      <c r="I381" t="s">
        <v>663</v>
      </c>
      <c r="J381" t="s">
        <v>308</v>
      </c>
      <c r="K381" s="1">
        <v>2</v>
      </c>
      <c r="L381" s="17">
        <v>608.4</v>
      </c>
      <c r="M381" s="16">
        <v>-0.55584756898817345</v>
      </c>
      <c r="N381" s="21">
        <v>1216.8</v>
      </c>
    </row>
    <row r="382" spans="7:14" ht="15" x14ac:dyDescent="0.25">
      <c r="G382">
        <v>52622</v>
      </c>
      <c r="H382" s="14" t="s">
        <v>498</v>
      </c>
      <c r="I382" t="s">
        <v>457</v>
      </c>
      <c r="J382" t="s">
        <v>308</v>
      </c>
      <c r="K382" s="1">
        <v>1</v>
      </c>
      <c r="L382" s="17">
        <v>864</v>
      </c>
      <c r="M382" s="16">
        <v>-0.52786885245901638</v>
      </c>
      <c r="N382" s="21">
        <v>864</v>
      </c>
    </row>
    <row r="383" spans="7:14" ht="15" x14ac:dyDescent="0.25">
      <c r="G383">
        <v>52622</v>
      </c>
      <c r="H383" s="14" t="s">
        <v>498</v>
      </c>
      <c r="I383" t="s">
        <v>663</v>
      </c>
      <c r="J383" t="s">
        <v>308</v>
      </c>
      <c r="K383" s="1">
        <v>1</v>
      </c>
      <c r="L383" s="17">
        <v>864</v>
      </c>
      <c r="M383" s="16">
        <v>-0.52786885245901638</v>
      </c>
      <c r="N383" s="21">
        <v>864</v>
      </c>
    </row>
    <row r="384" spans="7:14" ht="15" x14ac:dyDescent="0.25">
      <c r="G384">
        <v>52627</v>
      </c>
      <c r="H384" s="14" t="s">
        <v>396</v>
      </c>
      <c r="I384" t="s">
        <v>457</v>
      </c>
      <c r="J384" t="s">
        <v>448</v>
      </c>
      <c r="K384" s="1">
        <v>1</v>
      </c>
      <c r="L384" s="17">
        <v>543</v>
      </c>
      <c r="M384" s="16">
        <v>-0.57906976744186045</v>
      </c>
      <c r="N384" s="21">
        <v>543</v>
      </c>
    </row>
    <row r="385" spans="7:14" ht="15" x14ac:dyDescent="0.25">
      <c r="G385">
        <v>52636</v>
      </c>
      <c r="H385" s="14" t="s">
        <v>272</v>
      </c>
      <c r="I385" t="s">
        <v>441</v>
      </c>
      <c r="J385" t="s">
        <v>143</v>
      </c>
      <c r="K385" s="1">
        <v>1</v>
      </c>
      <c r="L385" s="17">
        <v>3490.2</v>
      </c>
      <c r="M385" s="16">
        <v>-0.55706997639533995</v>
      </c>
      <c r="N385" s="21">
        <v>3490.2</v>
      </c>
    </row>
    <row r="386" spans="7:14" ht="15" x14ac:dyDescent="0.25">
      <c r="G386">
        <v>52642</v>
      </c>
      <c r="H386" s="14" t="s">
        <v>151</v>
      </c>
      <c r="I386" t="s">
        <v>441</v>
      </c>
      <c r="J386" t="s">
        <v>21</v>
      </c>
      <c r="K386" s="1">
        <v>3</v>
      </c>
      <c r="L386" s="17">
        <v>2878.7999999999997</v>
      </c>
      <c r="M386" s="16">
        <v>-0.50536082474226807</v>
      </c>
      <c r="N386" s="21">
        <v>8636.4</v>
      </c>
    </row>
    <row r="387" spans="7:14" ht="15" x14ac:dyDescent="0.25">
      <c r="G387">
        <v>52646</v>
      </c>
      <c r="H387" s="14" t="s">
        <v>152</v>
      </c>
      <c r="I387" t="s">
        <v>441</v>
      </c>
      <c r="J387" t="s">
        <v>143</v>
      </c>
      <c r="K387" s="1">
        <v>2</v>
      </c>
      <c r="L387" s="17">
        <v>242.39999999999998</v>
      </c>
      <c r="M387" s="16">
        <v>-0.5334872979214782</v>
      </c>
      <c r="N387" s="21">
        <v>484.79999999999995</v>
      </c>
    </row>
    <row r="388" spans="7:14" ht="15" x14ac:dyDescent="0.25">
      <c r="G388">
        <v>52647</v>
      </c>
      <c r="H388" s="14" t="s">
        <v>720</v>
      </c>
      <c r="I388" t="s">
        <v>668</v>
      </c>
      <c r="J388" t="s">
        <v>308</v>
      </c>
      <c r="K388" s="1">
        <v>1</v>
      </c>
      <c r="L388" s="17">
        <v>1432.2</v>
      </c>
      <c r="M388" s="16">
        <v>-0.50610386923236095</v>
      </c>
      <c r="N388" s="21">
        <v>1432.2</v>
      </c>
    </row>
    <row r="389" spans="7:14" ht="15" x14ac:dyDescent="0.25">
      <c r="G389">
        <v>52651</v>
      </c>
      <c r="H389" s="14" t="s">
        <v>921</v>
      </c>
      <c r="I389" t="s">
        <v>663</v>
      </c>
      <c r="J389" t="s">
        <v>308</v>
      </c>
      <c r="K389" s="1">
        <v>1</v>
      </c>
      <c r="L389" s="17">
        <v>1307.3999999999999</v>
      </c>
      <c r="M389" s="16">
        <v>-0.50091617040769587</v>
      </c>
      <c r="N389" s="21">
        <v>1307.3999999999999</v>
      </c>
    </row>
    <row r="390" spans="7:14" ht="15" x14ac:dyDescent="0.25">
      <c r="G390">
        <v>52752</v>
      </c>
      <c r="H390" s="14" t="s">
        <v>153</v>
      </c>
      <c r="I390" t="s">
        <v>441</v>
      </c>
      <c r="J390" t="s">
        <v>70</v>
      </c>
      <c r="K390" s="1">
        <v>1</v>
      </c>
      <c r="L390" s="17">
        <v>1948.1999999999998</v>
      </c>
      <c r="M390" s="16">
        <v>-0.69511737089201886</v>
      </c>
      <c r="N390" s="21">
        <v>1948.1999999999998</v>
      </c>
    </row>
    <row r="391" spans="7:14" ht="15" x14ac:dyDescent="0.25">
      <c r="G391">
        <v>52753</v>
      </c>
      <c r="H391" s="14" t="s">
        <v>721</v>
      </c>
      <c r="I391" t="s">
        <v>670</v>
      </c>
      <c r="J391" t="s">
        <v>308</v>
      </c>
      <c r="K391" s="1">
        <v>1</v>
      </c>
      <c r="L391" s="17">
        <v>2367.6</v>
      </c>
      <c r="M391" s="16">
        <v>-0.6872225745085605</v>
      </c>
      <c r="N391" s="21">
        <v>2367.6</v>
      </c>
    </row>
    <row r="392" spans="7:14" ht="15" x14ac:dyDescent="0.25">
      <c r="G392">
        <v>52754</v>
      </c>
      <c r="H392" s="14" t="s">
        <v>722</v>
      </c>
      <c r="I392" t="s">
        <v>663</v>
      </c>
      <c r="J392" t="s">
        <v>308</v>
      </c>
      <c r="K392" s="1">
        <v>1</v>
      </c>
      <c r="L392" s="17">
        <v>2492.4</v>
      </c>
      <c r="M392" s="16">
        <v>-0.69</v>
      </c>
      <c r="N392" s="21">
        <v>2492.4</v>
      </c>
    </row>
    <row r="393" spans="7:14" ht="15" x14ac:dyDescent="0.25">
      <c r="G393">
        <v>52774</v>
      </c>
      <c r="H393" s="14" t="s">
        <v>723</v>
      </c>
      <c r="I393" t="s">
        <v>673</v>
      </c>
      <c r="J393" t="s">
        <v>308</v>
      </c>
      <c r="K393" s="1">
        <v>2</v>
      </c>
      <c r="L393" s="17">
        <v>3421.2</v>
      </c>
      <c r="M393" s="16">
        <v>-0.54442313838286993</v>
      </c>
      <c r="N393" s="21">
        <v>6842.4</v>
      </c>
    </row>
    <row r="394" spans="7:14" ht="15" x14ac:dyDescent="0.25">
      <c r="G394">
        <v>52805</v>
      </c>
      <c r="H394" s="14" t="s">
        <v>246</v>
      </c>
      <c r="I394" t="s">
        <v>670</v>
      </c>
      <c r="J394" t="s">
        <v>308</v>
      </c>
      <c r="K394" s="1">
        <v>1</v>
      </c>
      <c r="L394" s="17">
        <v>5030.3999999999996</v>
      </c>
      <c r="M394" s="16">
        <v>-0.57727020622195324</v>
      </c>
      <c r="N394" s="21">
        <v>5030.3999999999996</v>
      </c>
    </row>
    <row r="395" spans="7:14" ht="15" x14ac:dyDescent="0.25">
      <c r="G395">
        <v>52816</v>
      </c>
      <c r="H395" s="14" t="s">
        <v>637</v>
      </c>
      <c r="I395" t="s">
        <v>441</v>
      </c>
      <c r="J395" t="s">
        <v>644</v>
      </c>
      <c r="K395" s="1">
        <v>1</v>
      </c>
      <c r="L395" s="17">
        <v>258</v>
      </c>
      <c r="M395" s="16">
        <v>-0.56256358087487279</v>
      </c>
      <c r="N395" s="21">
        <v>258</v>
      </c>
    </row>
    <row r="396" spans="7:14" ht="15" x14ac:dyDescent="0.25">
      <c r="G396">
        <v>52822</v>
      </c>
      <c r="H396" s="14" t="s">
        <v>724</v>
      </c>
      <c r="I396" t="s">
        <v>663</v>
      </c>
      <c r="J396" t="s">
        <v>308</v>
      </c>
      <c r="K396" s="1">
        <v>1</v>
      </c>
      <c r="L396" s="17">
        <v>367.8</v>
      </c>
      <c r="M396" s="16">
        <v>-0.56214285714285706</v>
      </c>
      <c r="N396" s="21">
        <v>367.8</v>
      </c>
    </row>
    <row r="397" spans="7:14" ht="15" x14ac:dyDescent="0.25">
      <c r="G397">
        <v>52826</v>
      </c>
      <c r="H397" s="14" t="s">
        <v>397</v>
      </c>
      <c r="I397" t="s">
        <v>457</v>
      </c>
      <c r="J397" t="s">
        <v>449</v>
      </c>
      <c r="K397" s="1">
        <v>1</v>
      </c>
      <c r="L397" s="17">
        <v>519.6</v>
      </c>
      <c r="M397" s="16">
        <v>-0.58425348055688908</v>
      </c>
      <c r="N397" s="21">
        <v>519.6</v>
      </c>
    </row>
    <row r="398" spans="7:14" ht="15" x14ac:dyDescent="0.25">
      <c r="G398">
        <v>52881</v>
      </c>
      <c r="H398" s="14" t="s">
        <v>887</v>
      </c>
      <c r="I398" t="s">
        <v>441</v>
      </c>
      <c r="J398" t="s">
        <v>308</v>
      </c>
      <c r="K398" s="1">
        <v>1</v>
      </c>
      <c r="L398" s="17">
        <v>549.6</v>
      </c>
      <c r="M398" s="16">
        <v>-0.55663117134559537</v>
      </c>
      <c r="N398" s="21">
        <v>549.6</v>
      </c>
    </row>
    <row r="399" spans="7:14" ht="15" x14ac:dyDescent="0.25">
      <c r="G399">
        <v>52896</v>
      </c>
      <c r="H399" s="14" t="s">
        <v>615</v>
      </c>
      <c r="I399" t="s">
        <v>457</v>
      </c>
      <c r="J399" t="s">
        <v>308</v>
      </c>
      <c r="K399" s="1">
        <v>1</v>
      </c>
      <c r="L399" s="17">
        <v>277.8</v>
      </c>
      <c r="M399" s="16">
        <v>-0.52899287894201419</v>
      </c>
      <c r="N399" s="21">
        <v>277.8</v>
      </c>
    </row>
    <row r="400" spans="7:14" ht="15" x14ac:dyDescent="0.25">
      <c r="G400">
        <v>52899</v>
      </c>
      <c r="H400" s="14" t="s">
        <v>888</v>
      </c>
      <c r="I400" t="s">
        <v>673</v>
      </c>
      <c r="J400" t="s">
        <v>308</v>
      </c>
      <c r="K400" s="1">
        <v>1</v>
      </c>
      <c r="L400" s="17">
        <v>4394.3999999999996</v>
      </c>
      <c r="M400" s="16">
        <v>-0.50566954643628514</v>
      </c>
      <c r="N400" s="21">
        <v>4394.3999999999996</v>
      </c>
    </row>
    <row r="401" spans="7:14" ht="15" x14ac:dyDescent="0.25">
      <c r="G401">
        <v>52899</v>
      </c>
      <c r="H401" s="14" t="s">
        <v>888</v>
      </c>
      <c r="I401" t="s">
        <v>441</v>
      </c>
      <c r="J401" t="s">
        <v>116</v>
      </c>
      <c r="K401" s="1">
        <v>1</v>
      </c>
      <c r="L401" s="17">
        <v>4394.3999999999996</v>
      </c>
      <c r="M401" s="16">
        <v>-0.50566954643628514</v>
      </c>
      <c r="N401" s="21">
        <v>4394.3999999999996</v>
      </c>
    </row>
    <row r="402" spans="7:14" ht="15" x14ac:dyDescent="0.25">
      <c r="G402">
        <v>53009</v>
      </c>
      <c r="H402" s="14" t="s">
        <v>154</v>
      </c>
      <c r="I402" t="s">
        <v>441</v>
      </c>
      <c r="J402" t="s">
        <v>13</v>
      </c>
      <c r="K402" s="1">
        <v>1</v>
      </c>
      <c r="L402" s="17">
        <v>6505.2</v>
      </c>
      <c r="M402" s="16">
        <v>-0.61139784946236553</v>
      </c>
      <c r="N402" s="21">
        <v>6505.2</v>
      </c>
    </row>
    <row r="403" spans="7:14" ht="15" x14ac:dyDescent="0.25">
      <c r="G403">
        <v>53034</v>
      </c>
      <c r="H403" s="14" t="s">
        <v>155</v>
      </c>
      <c r="I403" t="s">
        <v>441</v>
      </c>
      <c r="J403" t="s">
        <v>232</v>
      </c>
      <c r="K403" s="1">
        <v>4</v>
      </c>
      <c r="L403" s="17">
        <v>252.6</v>
      </c>
      <c r="M403" s="16">
        <v>-0.5487674169346195</v>
      </c>
      <c r="N403" s="21">
        <v>1010.4</v>
      </c>
    </row>
    <row r="404" spans="7:14" ht="15" x14ac:dyDescent="0.25">
      <c r="G404">
        <v>53042</v>
      </c>
      <c r="H404" s="14" t="s">
        <v>725</v>
      </c>
      <c r="I404" t="s">
        <v>663</v>
      </c>
      <c r="J404" t="s">
        <v>308</v>
      </c>
      <c r="K404" s="1">
        <v>1</v>
      </c>
      <c r="L404" s="17">
        <v>39.6</v>
      </c>
      <c r="M404" s="16">
        <v>-0.56000000000000005</v>
      </c>
      <c r="N404" s="21">
        <v>39.6</v>
      </c>
    </row>
    <row r="405" spans="7:14" ht="15" x14ac:dyDescent="0.25">
      <c r="G405">
        <v>53075</v>
      </c>
      <c r="H405" s="14" t="s">
        <v>273</v>
      </c>
      <c r="I405" t="s">
        <v>441</v>
      </c>
      <c r="J405" t="s">
        <v>232</v>
      </c>
      <c r="K405" s="1">
        <v>4</v>
      </c>
      <c r="L405" s="17">
        <v>227.4</v>
      </c>
      <c r="M405" s="16">
        <v>-0.54060606060606053</v>
      </c>
      <c r="N405" s="21">
        <v>909.6</v>
      </c>
    </row>
    <row r="406" spans="7:14" ht="15" x14ac:dyDescent="0.25">
      <c r="G406">
        <v>53088</v>
      </c>
      <c r="H406" s="14" t="s">
        <v>726</v>
      </c>
      <c r="I406" t="s">
        <v>663</v>
      </c>
      <c r="J406" t="s">
        <v>308</v>
      </c>
      <c r="K406" s="1">
        <v>1</v>
      </c>
      <c r="L406" s="17">
        <v>314.39999999999998</v>
      </c>
      <c r="M406" s="16">
        <v>-0.54434782608695653</v>
      </c>
      <c r="N406" s="21">
        <v>314.39999999999998</v>
      </c>
    </row>
    <row r="407" spans="7:14" ht="15" x14ac:dyDescent="0.25">
      <c r="G407">
        <v>53096</v>
      </c>
      <c r="H407" s="14" t="s">
        <v>727</v>
      </c>
      <c r="I407" t="s">
        <v>670</v>
      </c>
      <c r="J407" t="s">
        <v>308</v>
      </c>
      <c r="K407" s="1">
        <v>1</v>
      </c>
      <c r="L407" s="17">
        <v>45</v>
      </c>
      <c r="M407" s="16">
        <v>-0.5714285714285714</v>
      </c>
      <c r="N407" s="21">
        <v>45</v>
      </c>
    </row>
    <row r="408" spans="7:14" ht="15" x14ac:dyDescent="0.25">
      <c r="G408">
        <v>53110</v>
      </c>
      <c r="H408" s="14" t="s">
        <v>474</v>
      </c>
      <c r="I408" t="s">
        <v>441</v>
      </c>
      <c r="J408" t="s">
        <v>358</v>
      </c>
      <c r="K408" s="1">
        <v>1</v>
      </c>
      <c r="L408" s="17">
        <v>195.6</v>
      </c>
      <c r="M408" s="16">
        <v>-0.53954802259887003</v>
      </c>
      <c r="N408" s="21">
        <v>195.6</v>
      </c>
    </row>
    <row r="409" spans="7:14" ht="15" x14ac:dyDescent="0.25">
      <c r="G409">
        <v>53120</v>
      </c>
      <c r="H409" s="14" t="s">
        <v>728</v>
      </c>
      <c r="I409" t="s">
        <v>663</v>
      </c>
      <c r="J409" t="s">
        <v>308</v>
      </c>
      <c r="K409" s="1">
        <v>15</v>
      </c>
      <c r="L409" s="17">
        <v>240</v>
      </c>
      <c r="M409" s="16">
        <v>-0.53810623556581993</v>
      </c>
      <c r="N409" s="21">
        <v>3600</v>
      </c>
    </row>
    <row r="410" spans="7:14" ht="15" x14ac:dyDescent="0.25">
      <c r="G410">
        <v>53132</v>
      </c>
      <c r="H410" s="14" t="s">
        <v>220</v>
      </c>
      <c r="I410" t="s">
        <v>441</v>
      </c>
      <c r="J410" t="s">
        <v>0</v>
      </c>
      <c r="K410" s="1">
        <v>29</v>
      </c>
      <c r="L410" s="17">
        <v>7.1999999999999993</v>
      </c>
      <c r="M410" s="16">
        <v>-0.76</v>
      </c>
      <c r="N410" s="21">
        <v>208.79999999999998</v>
      </c>
    </row>
    <row r="411" spans="7:14" ht="15" x14ac:dyDescent="0.25">
      <c r="G411">
        <v>53133</v>
      </c>
      <c r="H411" s="14" t="s">
        <v>221</v>
      </c>
      <c r="I411" t="s">
        <v>441</v>
      </c>
      <c r="J411" t="s">
        <v>0</v>
      </c>
      <c r="K411" s="1">
        <v>20</v>
      </c>
      <c r="L411" s="17">
        <v>12.6</v>
      </c>
      <c r="M411" s="16">
        <v>-0.60526315789473695</v>
      </c>
      <c r="N411" s="21">
        <v>252</v>
      </c>
    </row>
    <row r="412" spans="7:14" ht="15" x14ac:dyDescent="0.25">
      <c r="G412">
        <v>53140</v>
      </c>
      <c r="H412" s="14" t="s">
        <v>805</v>
      </c>
      <c r="I412" t="s">
        <v>441</v>
      </c>
      <c r="J412" t="s">
        <v>308</v>
      </c>
      <c r="K412" s="1">
        <v>1</v>
      </c>
      <c r="L412" s="17">
        <v>196.2</v>
      </c>
      <c r="M412" s="16">
        <v>-0.59529702970297027</v>
      </c>
      <c r="N412" s="21">
        <v>196.2</v>
      </c>
    </row>
    <row r="413" spans="7:14" ht="15" x14ac:dyDescent="0.25">
      <c r="G413">
        <v>53171</v>
      </c>
      <c r="H413" s="14" t="s">
        <v>729</v>
      </c>
      <c r="I413" t="s">
        <v>663</v>
      </c>
      <c r="J413" t="s">
        <v>308</v>
      </c>
      <c r="K413" s="1">
        <v>1</v>
      </c>
      <c r="L413" s="17">
        <v>2283.6</v>
      </c>
      <c r="M413" s="16">
        <v>-0.53300613496932514</v>
      </c>
      <c r="N413" s="21">
        <v>2283.6</v>
      </c>
    </row>
    <row r="414" spans="7:14" ht="15" x14ac:dyDescent="0.25">
      <c r="G414">
        <v>53175</v>
      </c>
      <c r="H414" s="14" t="s">
        <v>287</v>
      </c>
      <c r="I414" t="s">
        <v>441</v>
      </c>
      <c r="J414" t="s">
        <v>58</v>
      </c>
      <c r="K414" s="1">
        <v>1</v>
      </c>
      <c r="L414" s="17">
        <v>549</v>
      </c>
      <c r="M414" s="16">
        <v>-0.55711519845111324</v>
      </c>
      <c r="N414" s="21">
        <v>549</v>
      </c>
    </row>
    <row r="415" spans="7:14" ht="15" x14ac:dyDescent="0.25">
      <c r="G415">
        <v>53179</v>
      </c>
      <c r="H415" s="14" t="s">
        <v>311</v>
      </c>
      <c r="I415" t="s">
        <v>441</v>
      </c>
      <c r="J415" t="s">
        <v>308</v>
      </c>
      <c r="K415" s="1">
        <v>1</v>
      </c>
      <c r="L415" s="17">
        <v>708.6</v>
      </c>
      <c r="M415" s="16">
        <v>-0.53686274509803922</v>
      </c>
      <c r="N415" s="21">
        <v>708.6</v>
      </c>
    </row>
    <row r="416" spans="7:14" ht="15" x14ac:dyDescent="0.25">
      <c r="G416">
        <v>53181</v>
      </c>
      <c r="H416" s="14" t="s">
        <v>398</v>
      </c>
      <c r="I416" t="s">
        <v>457</v>
      </c>
      <c r="J416" t="s">
        <v>449</v>
      </c>
      <c r="K416" s="1">
        <v>1</v>
      </c>
      <c r="L416" s="17">
        <v>769.19999999999993</v>
      </c>
      <c r="M416" s="16">
        <v>-0.60136815920398012</v>
      </c>
      <c r="N416" s="21">
        <v>769.19999999999993</v>
      </c>
    </row>
    <row r="417" spans="7:14" ht="15" x14ac:dyDescent="0.25">
      <c r="G417">
        <v>53197</v>
      </c>
      <c r="H417" s="14" t="s">
        <v>889</v>
      </c>
      <c r="I417" t="s">
        <v>441</v>
      </c>
      <c r="J417" t="s">
        <v>308</v>
      </c>
      <c r="K417" s="1">
        <v>1</v>
      </c>
      <c r="L417" s="17">
        <v>276.59999999999997</v>
      </c>
      <c r="M417" s="16">
        <v>-0.56754221388367743</v>
      </c>
      <c r="N417" s="21">
        <v>276.59999999999997</v>
      </c>
    </row>
    <row r="418" spans="7:14" ht="15" x14ac:dyDescent="0.25">
      <c r="G418">
        <v>53202</v>
      </c>
      <c r="H418" s="14" t="s">
        <v>250</v>
      </c>
      <c r="I418" t="s">
        <v>441</v>
      </c>
      <c r="J418" t="s">
        <v>308</v>
      </c>
      <c r="K418" s="1">
        <v>1</v>
      </c>
      <c r="L418" s="17">
        <v>1276.2</v>
      </c>
      <c r="M418" s="16">
        <v>-0.55371380612673105</v>
      </c>
      <c r="N418" s="21">
        <v>1276.2</v>
      </c>
    </row>
    <row r="419" spans="7:14" ht="15" x14ac:dyDescent="0.25">
      <c r="G419">
        <v>53202</v>
      </c>
      <c r="H419" s="14" t="s">
        <v>250</v>
      </c>
      <c r="I419" t="s">
        <v>441</v>
      </c>
      <c r="J419" t="s">
        <v>251</v>
      </c>
      <c r="K419" s="1">
        <v>1</v>
      </c>
      <c r="L419" s="17">
        <v>1276.2</v>
      </c>
      <c r="M419" s="16">
        <v>-0.55371380612673105</v>
      </c>
      <c r="N419" s="21">
        <v>1276.2</v>
      </c>
    </row>
    <row r="420" spans="7:14" ht="15" x14ac:dyDescent="0.25">
      <c r="G420">
        <v>53206</v>
      </c>
      <c r="H420" s="14" t="s">
        <v>216</v>
      </c>
      <c r="I420" t="s">
        <v>441</v>
      </c>
      <c r="J420" t="s">
        <v>308</v>
      </c>
      <c r="K420" s="1">
        <v>14</v>
      </c>
      <c r="L420" s="17">
        <v>478.79999999999995</v>
      </c>
      <c r="M420" s="16">
        <v>-0.58717020175892398</v>
      </c>
      <c r="N420" s="21">
        <v>6703.1999999999989</v>
      </c>
    </row>
    <row r="421" spans="7:14" ht="15" x14ac:dyDescent="0.25">
      <c r="G421">
        <v>53206</v>
      </c>
      <c r="H421" s="14" t="s">
        <v>216</v>
      </c>
      <c r="I421" t="s">
        <v>441</v>
      </c>
      <c r="J421" t="s">
        <v>58</v>
      </c>
      <c r="K421" s="1">
        <v>14</v>
      </c>
      <c r="L421" s="17">
        <v>459</v>
      </c>
      <c r="M421" s="16">
        <v>-0.6042421107087429</v>
      </c>
      <c r="N421" s="21">
        <v>6426</v>
      </c>
    </row>
    <row r="422" spans="7:14" ht="15" x14ac:dyDescent="0.25">
      <c r="G422">
        <v>53207</v>
      </c>
      <c r="H422" s="14" t="s">
        <v>277</v>
      </c>
      <c r="I422" t="s">
        <v>441</v>
      </c>
      <c r="J422" t="s">
        <v>232</v>
      </c>
      <c r="K422" s="1">
        <v>1</v>
      </c>
      <c r="L422" s="17">
        <v>481.79999999999995</v>
      </c>
      <c r="M422" s="16">
        <v>-0.60168650793650791</v>
      </c>
      <c r="N422" s="21">
        <v>481.79999999999995</v>
      </c>
    </row>
    <row r="423" spans="7:14" ht="15" x14ac:dyDescent="0.25">
      <c r="G423">
        <v>53209</v>
      </c>
      <c r="H423" s="14" t="s">
        <v>907</v>
      </c>
      <c r="I423" t="s">
        <v>441</v>
      </c>
      <c r="J423" t="s">
        <v>232</v>
      </c>
      <c r="K423" s="1">
        <v>3</v>
      </c>
      <c r="L423" s="17">
        <v>465</v>
      </c>
      <c r="M423" s="16">
        <v>-0.63095238095238093</v>
      </c>
      <c r="N423" s="21">
        <v>1395</v>
      </c>
    </row>
    <row r="424" spans="7:14" ht="15" x14ac:dyDescent="0.25">
      <c r="G424">
        <v>53218</v>
      </c>
      <c r="H424" s="14" t="s">
        <v>288</v>
      </c>
      <c r="I424" t="s">
        <v>441</v>
      </c>
      <c r="J424" t="s">
        <v>143</v>
      </c>
      <c r="K424" s="1">
        <v>1</v>
      </c>
      <c r="L424" s="17">
        <v>1152.5999999999999</v>
      </c>
      <c r="M424" s="16">
        <v>-0.54800000000000004</v>
      </c>
      <c r="N424" s="21">
        <v>1152.5999999999999</v>
      </c>
    </row>
    <row r="425" spans="7:14" ht="15" x14ac:dyDescent="0.25">
      <c r="G425">
        <v>53229</v>
      </c>
      <c r="H425" s="14" t="s">
        <v>210</v>
      </c>
      <c r="I425" t="s">
        <v>441</v>
      </c>
      <c r="J425" t="s">
        <v>143</v>
      </c>
      <c r="K425" s="1">
        <v>1</v>
      </c>
      <c r="L425" s="17">
        <v>1310.3999999999999</v>
      </c>
      <c r="M425" s="16">
        <v>-0.54175409148132614</v>
      </c>
      <c r="N425" s="21">
        <v>1310.3999999999999</v>
      </c>
    </row>
    <row r="426" spans="7:14" ht="15" x14ac:dyDescent="0.25">
      <c r="G426">
        <v>53233</v>
      </c>
      <c r="H426" s="14" t="s">
        <v>156</v>
      </c>
      <c r="I426" t="s">
        <v>441</v>
      </c>
      <c r="J426" t="s">
        <v>232</v>
      </c>
      <c r="K426" s="1">
        <v>1</v>
      </c>
      <c r="L426" s="17">
        <v>1458</v>
      </c>
      <c r="M426" s="16">
        <v>-0.50909090909090904</v>
      </c>
      <c r="N426" s="21">
        <v>1458</v>
      </c>
    </row>
    <row r="427" spans="7:14" ht="15" x14ac:dyDescent="0.25">
      <c r="G427">
        <v>53238</v>
      </c>
      <c r="H427" s="14" t="s">
        <v>157</v>
      </c>
      <c r="I427" t="s">
        <v>441</v>
      </c>
      <c r="J427" t="s">
        <v>143</v>
      </c>
      <c r="K427" s="1">
        <v>1</v>
      </c>
      <c r="L427" s="17">
        <v>645</v>
      </c>
      <c r="M427" s="16">
        <v>-0.58381726674409595</v>
      </c>
      <c r="N427" s="21">
        <v>645</v>
      </c>
    </row>
    <row r="428" spans="7:14" ht="15" x14ac:dyDescent="0.25">
      <c r="G428">
        <v>53246</v>
      </c>
      <c r="H428" s="14" t="s">
        <v>622</v>
      </c>
      <c r="I428" t="s">
        <v>441</v>
      </c>
      <c r="J428" t="s">
        <v>232</v>
      </c>
      <c r="K428" s="1">
        <v>3</v>
      </c>
      <c r="L428" s="17">
        <v>697.8</v>
      </c>
      <c r="M428" s="16">
        <v>-0.54974835462640348</v>
      </c>
      <c r="N428" s="21">
        <v>2093.3999999999996</v>
      </c>
    </row>
    <row r="429" spans="7:14" ht="15" x14ac:dyDescent="0.25">
      <c r="G429">
        <v>53247</v>
      </c>
      <c r="H429" s="14" t="s">
        <v>278</v>
      </c>
      <c r="I429" t="s">
        <v>441</v>
      </c>
      <c r="J429" t="s">
        <v>143</v>
      </c>
      <c r="K429" s="1">
        <v>1</v>
      </c>
      <c r="L429" s="17">
        <v>7271.4</v>
      </c>
      <c r="M429" s="16">
        <v>-0.55580398050067803</v>
      </c>
      <c r="N429" s="21">
        <v>7271.4</v>
      </c>
    </row>
    <row r="430" spans="7:14" ht="15" x14ac:dyDescent="0.25">
      <c r="G430">
        <v>53250</v>
      </c>
      <c r="H430" s="14" t="s">
        <v>623</v>
      </c>
      <c r="I430" t="s">
        <v>441</v>
      </c>
      <c r="J430" t="s">
        <v>232</v>
      </c>
      <c r="K430" s="1">
        <v>2</v>
      </c>
      <c r="L430" s="17">
        <v>389.4</v>
      </c>
      <c r="M430" s="16">
        <v>-0.54166666666666674</v>
      </c>
      <c r="N430" s="21">
        <v>778.8</v>
      </c>
    </row>
    <row r="431" spans="7:14" ht="15" x14ac:dyDescent="0.25">
      <c r="G431">
        <v>53251</v>
      </c>
      <c r="H431" s="14" t="s">
        <v>860</v>
      </c>
      <c r="I431" t="s">
        <v>441</v>
      </c>
      <c r="J431" t="s">
        <v>308</v>
      </c>
      <c r="K431" s="1">
        <v>1</v>
      </c>
      <c r="L431" s="17">
        <v>1297.8</v>
      </c>
      <c r="M431" s="16">
        <v>-0.68344797307185723</v>
      </c>
      <c r="N431" s="21">
        <v>1297.8</v>
      </c>
    </row>
    <row r="432" spans="7:14" ht="15" x14ac:dyDescent="0.25">
      <c r="G432">
        <v>53382</v>
      </c>
      <c r="H432" s="14" t="s">
        <v>504</v>
      </c>
      <c r="I432" t="s">
        <v>441</v>
      </c>
      <c r="J432" t="s">
        <v>509</v>
      </c>
      <c r="K432" s="1">
        <v>1</v>
      </c>
      <c r="L432" s="17">
        <v>211.79999999999998</v>
      </c>
      <c r="M432" s="16">
        <v>-0.55875000000000008</v>
      </c>
      <c r="N432" s="21">
        <v>211.79999999999998</v>
      </c>
    </row>
    <row r="433" spans="7:14" ht="15" x14ac:dyDescent="0.25">
      <c r="G433">
        <v>53389</v>
      </c>
      <c r="H433" s="14" t="s">
        <v>321</v>
      </c>
      <c r="I433" t="s">
        <v>441</v>
      </c>
      <c r="J433" t="s">
        <v>308</v>
      </c>
      <c r="K433" s="1">
        <v>3</v>
      </c>
      <c r="L433" s="17">
        <v>28.2</v>
      </c>
      <c r="M433" s="16">
        <v>-0.59482758620689657</v>
      </c>
      <c r="N433" s="21">
        <v>84.6</v>
      </c>
    </row>
    <row r="434" spans="7:14" ht="15" x14ac:dyDescent="0.25">
      <c r="G434">
        <v>53402</v>
      </c>
      <c r="H434" s="14" t="s">
        <v>731</v>
      </c>
      <c r="I434" t="s">
        <v>668</v>
      </c>
      <c r="J434" t="s">
        <v>308</v>
      </c>
      <c r="K434" s="1">
        <v>1</v>
      </c>
      <c r="L434" s="17">
        <v>20875.2</v>
      </c>
      <c r="M434" s="16">
        <v>-0.56600054886111317</v>
      </c>
      <c r="N434" s="21">
        <v>20875.2</v>
      </c>
    </row>
    <row r="435" spans="7:14" ht="15" x14ac:dyDescent="0.25">
      <c r="G435">
        <v>53460</v>
      </c>
      <c r="H435" s="14" t="s">
        <v>732</v>
      </c>
      <c r="I435" t="s">
        <v>673</v>
      </c>
      <c r="J435" t="s">
        <v>308</v>
      </c>
      <c r="K435" s="1">
        <v>4</v>
      </c>
      <c r="L435" s="17">
        <v>218.4</v>
      </c>
      <c r="M435" s="16">
        <v>-0.53982300884955747</v>
      </c>
      <c r="N435" s="21">
        <v>873.6</v>
      </c>
    </row>
    <row r="436" spans="7:14" ht="15" x14ac:dyDescent="0.25">
      <c r="G436">
        <v>53460</v>
      </c>
      <c r="H436" s="14" t="s">
        <v>732</v>
      </c>
      <c r="I436" t="s">
        <v>733</v>
      </c>
      <c r="J436" t="s">
        <v>308</v>
      </c>
      <c r="K436" s="1">
        <v>15</v>
      </c>
      <c r="L436" s="17">
        <v>218.4</v>
      </c>
      <c r="M436" s="16">
        <v>-0.53982300884955747</v>
      </c>
      <c r="N436" s="21">
        <v>3276</v>
      </c>
    </row>
    <row r="437" spans="7:14" ht="15" x14ac:dyDescent="0.25">
      <c r="G437">
        <v>53543</v>
      </c>
      <c r="H437" s="14" t="s">
        <v>734</v>
      </c>
      <c r="I437" t="s">
        <v>663</v>
      </c>
      <c r="J437" t="s">
        <v>308</v>
      </c>
      <c r="K437" s="1">
        <v>1</v>
      </c>
      <c r="L437" s="17">
        <v>139.19999999999999</v>
      </c>
      <c r="M437" s="16">
        <v>-0.5580952380952382</v>
      </c>
      <c r="N437" s="21">
        <v>139.19999999999999</v>
      </c>
    </row>
    <row r="438" spans="7:14" ht="15" x14ac:dyDescent="0.25">
      <c r="G438">
        <v>53544</v>
      </c>
      <c r="H438" s="14" t="s">
        <v>735</v>
      </c>
      <c r="I438" t="s">
        <v>700</v>
      </c>
      <c r="J438" t="s">
        <v>308</v>
      </c>
      <c r="K438" s="1">
        <v>1</v>
      </c>
      <c r="L438" s="17">
        <v>100.2</v>
      </c>
      <c r="M438" s="16">
        <v>-0.69131238447319787</v>
      </c>
      <c r="N438" s="21">
        <v>100.2</v>
      </c>
    </row>
    <row r="439" spans="7:14" ht="15" x14ac:dyDescent="0.25">
      <c r="G439">
        <v>53635</v>
      </c>
      <c r="H439" s="14" t="s">
        <v>868</v>
      </c>
      <c r="I439" t="s">
        <v>441</v>
      </c>
      <c r="J439" t="s">
        <v>232</v>
      </c>
      <c r="K439" s="1">
        <v>9</v>
      </c>
      <c r="L439" s="17">
        <v>471.59999999999997</v>
      </c>
      <c r="M439" s="16">
        <v>-0.63994502977553824</v>
      </c>
      <c r="N439" s="21">
        <v>4244.3999999999996</v>
      </c>
    </row>
    <row r="440" spans="7:14" ht="15" x14ac:dyDescent="0.25">
      <c r="G440">
        <v>53653</v>
      </c>
      <c r="H440" s="14" t="s">
        <v>890</v>
      </c>
      <c r="I440" t="s">
        <v>730</v>
      </c>
      <c r="J440" t="s">
        <v>308</v>
      </c>
      <c r="K440" s="1">
        <v>1</v>
      </c>
      <c r="L440" s="17">
        <v>13884</v>
      </c>
      <c r="M440" s="16">
        <v>-0.70898938578399318</v>
      </c>
      <c r="N440" s="21">
        <v>13884</v>
      </c>
    </row>
    <row r="441" spans="7:14" ht="15" x14ac:dyDescent="0.25">
      <c r="G441">
        <v>53712</v>
      </c>
      <c r="H441" s="14" t="s">
        <v>919</v>
      </c>
      <c r="I441" t="s">
        <v>441</v>
      </c>
      <c r="J441" t="s">
        <v>308</v>
      </c>
      <c r="K441" s="1">
        <v>1</v>
      </c>
      <c r="L441" s="17">
        <v>5238</v>
      </c>
      <c r="M441" s="16">
        <v>-0.53273028956805657</v>
      </c>
      <c r="N441" s="21">
        <v>5238</v>
      </c>
    </row>
    <row r="442" spans="7:14" ht="15" x14ac:dyDescent="0.25">
      <c r="G442">
        <v>53773</v>
      </c>
      <c r="H442" s="14" t="s">
        <v>891</v>
      </c>
      <c r="I442" t="s">
        <v>673</v>
      </c>
      <c r="J442" t="s">
        <v>308</v>
      </c>
      <c r="K442" s="1">
        <v>1</v>
      </c>
      <c r="L442" s="17">
        <v>1299.5999999999999</v>
      </c>
      <c r="M442" s="16">
        <v>-0.49814643188137164</v>
      </c>
      <c r="N442" s="21">
        <v>1299.5999999999999</v>
      </c>
    </row>
    <row r="443" spans="7:14" ht="15" x14ac:dyDescent="0.25">
      <c r="G443">
        <v>53804</v>
      </c>
      <c r="H443" s="14" t="s">
        <v>736</v>
      </c>
      <c r="I443" t="s">
        <v>696</v>
      </c>
      <c r="J443" t="s">
        <v>308</v>
      </c>
      <c r="K443" s="1">
        <v>1</v>
      </c>
      <c r="L443" s="17">
        <v>313.2</v>
      </c>
      <c r="M443" s="16">
        <v>-0.46897253306205489</v>
      </c>
      <c r="N443" s="21">
        <v>313.2</v>
      </c>
    </row>
    <row r="444" spans="7:14" ht="15" x14ac:dyDescent="0.25">
      <c r="G444">
        <v>53807</v>
      </c>
      <c r="H444" s="14" t="s">
        <v>737</v>
      </c>
      <c r="I444" t="s">
        <v>673</v>
      </c>
      <c r="J444" t="s">
        <v>308</v>
      </c>
      <c r="K444" s="1">
        <v>1</v>
      </c>
      <c r="L444" s="17">
        <v>1099.8</v>
      </c>
      <c r="M444" s="16">
        <v>-0.47628571428571431</v>
      </c>
      <c r="N444" s="21">
        <v>1099.8</v>
      </c>
    </row>
    <row r="445" spans="7:14" ht="15" x14ac:dyDescent="0.25">
      <c r="G445">
        <v>53819</v>
      </c>
      <c r="H445" s="14" t="s">
        <v>858</v>
      </c>
      <c r="I445" t="s">
        <v>441</v>
      </c>
      <c r="J445" t="s">
        <v>859</v>
      </c>
      <c r="K445" s="1">
        <v>1</v>
      </c>
      <c r="L445" s="17">
        <v>3606</v>
      </c>
      <c r="M445" s="16">
        <v>-0.67247956403269749</v>
      </c>
      <c r="N445" s="21">
        <v>3606</v>
      </c>
    </row>
    <row r="446" spans="7:14" ht="15" x14ac:dyDescent="0.25">
      <c r="G446">
        <v>53826</v>
      </c>
      <c r="H446" s="14" t="s">
        <v>624</v>
      </c>
      <c r="I446" t="s">
        <v>441</v>
      </c>
      <c r="J446" t="s">
        <v>308</v>
      </c>
      <c r="K446" s="1">
        <v>1</v>
      </c>
      <c r="L446" s="17">
        <v>1995</v>
      </c>
      <c r="M446" s="16">
        <v>-0.53385672227674186</v>
      </c>
      <c r="N446" s="21">
        <v>1995</v>
      </c>
    </row>
    <row r="447" spans="7:14" ht="15" x14ac:dyDescent="0.25">
      <c r="G447">
        <v>53860</v>
      </c>
      <c r="H447" s="14" t="s">
        <v>842</v>
      </c>
      <c r="I447" t="s">
        <v>663</v>
      </c>
      <c r="J447" t="s">
        <v>308</v>
      </c>
      <c r="K447" s="1">
        <v>1</v>
      </c>
      <c r="L447" s="17">
        <v>3864</v>
      </c>
      <c r="M447" s="16">
        <v>-0.5327577450482478</v>
      </c>
      <c r="N447" s="21">
        <v>3864</v>
      </c>
    </row>
    <row r="448" spans="7:14" ht="15" x14ac:dyDescent="0.25">
      <c r="G448">
        <v>53893</v>
      </c>
      <c r="H448" s="14" t="s">
        <v>877</v>
      </c>
      <c r="I448" t="s">
        <v>441</v>
      </c>
      <c r="J448" t="s">
        <v>308</v>
      </c>
      <c r="K448" s="1">
        <v>8</v>
      </c>
      <c r="L448" s="17">
        <v>1384.8</v>
      </c>
      <c r="M448" s="16">
        <v>-0.54441373864982234</v>
      </c>
      <c r="N448" s="21">
        <v>11078.4</v>
      </c>
    </row>
    <row r="449" spans="7:14" ht="15" x14ac:dyDescent="0.25">
      <c r="G449">
        <v>53902</v>
      </c>
      <c r="H449" s="14" t="s">
        <v>625</v>
      </c>
      <c r="I449" t="s">
        <v>441</v>
      </c>
      <c r="J449" t="s">
        <v>308</v>
      </c>
      <c r="K449" s="1">
        <v>1</v>
      </c>
      <c r="L449" s="17">
        <v>2631.6</v>
      </c>
      <c r="M449" s="16">
        <v>-0.53340425531914892</v>
      </c>
      <c r="N449" s="21">
        <v>2631.6</v>
      </c>
    </row>
    <row r="450" spans="7:14" ht="15" x14ac:dyDescent="0.25">
      <c r="G450">
        <v>54015</v>
      </c>
      <c r="H450" s="14" t="s">
        <v>892</v>
      </c>
      <c r="I450" t="s">
        <v>673</v>
      </c>
      <c r="J450" t="s">
        <v>308</v>
      </c>
      <c r="K450" s="1">
        <v>1</v>
      </c>
      <c r="L450" s="17">
        <v>12100.199999999999</v>
      </c>
      <c r="M450" s="16">
        <v>-0.67038229573574371</v>
      </c>
      <c r="N450" s="21">
        <v>12100.199999999999</v>
      </c>
    </row>
    <row r="451" spans="7:14" ht="15" x14ac:dyDescent="0.25">
      <c r="G451">
        <v>54344</v>
      </c>
      <c r="H451" s="14" t="s">
        <v>922</v>
      </c>
      <c r="I451" t="s">
        <v>441</v>
      </c>
      <c r="J451" t="s">
        <v>308</v>
      </c>
      <c r="K451" s="1">
        <v>1</v>
      </c>
      <c r="L451" s="17">
        <v>1015.1999999999999</v>
      </c>
      <c r="M451" s="16">
        <v>-0.68373831775700933</v>
      </c>
      <c r="N451" s="21">
        <v>1015.1999999999999</v>
      </c>
    </row>
    <row r="452" spans="7:14" ht="15" x14ac:dyDescent="0.25">
      <c r="G452">
        <v>55004</v>
      </c>
      <c r="H452" s="14" t="s">
        <v>738</v>
      </c>
      <c r="I452" t="s">
        <v>689</v>
      </c>
      <c r="J452" t="s">
        <v>308</v>
      </c>
      <c r="K452" s="1">
        <v>1</v>
      </c>
      <c r="L452" s="17">
        <v>7431</v>
      </c>
      <c r="M452" s="16">
        <v>-0.57094852075105651</v>
      </c>
      <c r="N452" s="21">
        <v>7431</v>
      </c>
    </row>
    <row r="453" spans="7:14" ht="15" x14ac:dyDescent="0.25">
      <c r="G453">
        <v>55004</v>
      </c>
      <c r="H453" s="14" t="s">
        <v>738</v>
      </c>
      <c r="I453" t="s">
        <v>663</v>
      </c>
      <c r="J453" t="s">
        <v>308</v>
      </c>
      <c r="K453" s="1">
        <v>1</v>
      </c>
      <c r="L453" s="17">
        <v>7431</v>
      </c>
      <c r="M453" s="16">
        <v>-0.57094852075105651</v>
      </c>
      <c r="N453" s="21">
        <v>7431</v>
      </c>
    </row>
    <row r="454" spans="7:14" ht="15" x14ac:dyDescent="0.25">
      <c r="G454">
        <v>55007</v>
      </c>
      <c r="H454" s="14" t="s">
        <v>225</v>
      </c>
      <c r="I454" t="s">
        <v>441</v>
      </c>
      <c r="J454" t="s">
        <v>499</v>
      </c>
      <c r="K454" s="1">
        <v>2</v>
      </c>
      <c r="L454" s="17">
        <v>3888.6</v>
      </c>
      <c r="M454" s="16">
        <v>-0.48968503937007879</v>
      </c>
      <c r="N454" s="21">
        <v>7777.2</v>
      </c>
    </row>
    <row r="455" spans="7:14" ht="15" x14ac:dyDescent="0.25">
      <c r="G455">
        <v>55010</v>
      </c>
      <c r="H455" s="14" t="s">
        <v>368</v>
      </c>
      <c r="I455" t="s">
        <v>441</v>
      </c>
      <c r="J455" t="s">
        <v>374</v>
      </c>
      <c r="K455" s="1">
        <v>4</v>
      </c>
      <c r="L455" s="17">
        <v>970.19999999999993</v>
      </c>
      <c r="M455" s="16">
        <v>-0.52663934426229508</v>
      </c>
      <c r="N455" s="21">
        <v>3880.7999999999997</v>
      </c>
    </row>
    <row r="456" spans="7:14" ht="15" x14ac:dyDescent="0.25">
      <c r="G456">
        <v>55010</v>
      </c>
      <c r="H456" s="14" t="s">
        <v>368</v>
      </c>
      <c r="I456" t="s">
        <v>441</v>
      </c>
      <c r="J456" t="s">
        <v>70</v>
      </c>
      <c r="K456" s="1">
        <v>4</v>
      </c>
      <c r="L456" s="17">
        <v>970.19999999999993</v>
      </c>
      <c r="M456" s="16">
        <v>-0.52663934426229508</v>
      </c>
      <c r="N456" s="21">
        <v>3880.7999999999997</v>
      </c>
    </row>
    <row r="457" spans="7:14" ht="15" x14ac:dyDescent="0.25">
      <c r="G457">
        <v>55010</v>
      </c>
      <c r="H457" s="14" t="s">
        <v>368</v>
      </c>
      <c r="I457" t="s">
        <v>696</v>
      </c>
      <c r="J457" t="s">
        <v>308</v>
      </c>
      <c r="K457" s="1">
        <v>1</v>
      </c>
      <c r="L457" s="17">
        <v>970.19999999999993</v>
      </c>
      <c r="M457" s="16">
        <v>-0.52663934426229508</v>
      </c>
      <c r="N457" s="21">
        <v>970.19999999999993</v>
      </c>
    </row>
    <row r="458" spans="7:14" ht="15" x14ac:dyDescent="0.25">
      <c r="G458">
        <v>55012</v>
      </c>
      <c r="H458" s="14" t="s">
        <v>158</v>
      </c>
      <c r="I458" t="s">
        <v>441</v>
      </c>
      <c r="J458" t="s">
        <v>840</v>
      </c>
      <c r="K458" s="1">
        <v>27</v>
      </c>
      <c r="L458" s="17">
        <v>660.6</v>
      </c>
      <c r="M458" s="16">
        <v>-0.6158408932309839</v>
      </c>
      <c r="N458" s="21">
        <v>17836.2</v>
      </c>
    </row>
    <row r="459" spans="7:14" ht="15" x14ac:dyDescent="0.25">
      <c r="G459">
        <v>55012</v>
      </c>
      <c r="H459" s="14" t="s">
        <v>158</v>
      </c>
      <c r="I459" t="s">
        <v>441</v>
      </c>
      <c r="J459" t="s">
        <v>2</v>
      </c>
      <c r="K459" s="1">
        <v>27</v>
      </c>
      <c r="L459" s="17">
        <v>660.6</v>
      </c>
      <c r="M459" s="16">
        <v>-0.6158408932309839</v>
      </c>
      <c r="N459" s="21">
        <v>17836.2</v>
      </c>
    </row>
    <row r="460" spans="7:14" ht="15" x14ac:dyDescent="0.25">
      <c r="G460">
        <v>55013</v>
      </c>
      <c r="H460" s="14" t="s">
        <v>825</v>
      </c>
      <c r="I460" t="s">
        <v>733</v>
      </c>
      <c r="J460" t="s">
        <v>308</v>
      </c>
      <c r="K460" s="1">
        <v>2</v>
      </c>
      <c r="L460" s="17">
        <v>14822.4</v>
      </c>
      <c r="M460" s="16">
        <v>-0.59368421052631581</v>
      </c>
      <c r="N460" s="21">
        <v>29644.799999999999</v>
      </c>
    </row>
    <row r="461" spans="7:14" ht="15" x14ac:dyDescent="0.25">
      <c r="G461">
        <v>55020</v>
      </c>
      <c r="H461" s="14" t="s">
        <v>159</v>
      </c>
      <c r="I461" t="s">
        <v>441</v>
      </c>
      <c r="J461" t="s">
        <v>0</v>
      </c>
      <c r="K461" s="1">
        <v>1</v>
      </c>
      <c r="L461" s="17">
        <v>264.59999999999997</v>
      </c>
      <c r="M461" s="16">
        <v>-0.51855895196506552</v>
      </c>
      <c r="N461" s="21">
        <v>264.59999999999997</v>
      </c>
    </row>
    <row r="462" spans="7:14" ht="15" x14ac:dyDescent="0.25">
      <c r="G462">
        <v>55038</v>
      </c>
      <c r="H462" s="14" t="s">
        <v>322</v>
      </c>
      <c r="I462" t="s">
        <v>441</v>
      </c>
      <c r="J462" t="s">
        <v>308</v>
      </c>
      <c r="K462" s="1">
        <v>1</v>
      </c>
      <c r="L462" s="17">
        <v>1027.8</v>
      </c>
      <c r="M462" s="16">
        <v>-0.54111974283418163</v>
      </c>
      <c r="N462" s="21">
        <v>1027.8</v>
      </c>
    </row>
    <row r="463" spans="7:14" ht="15" x14ac:dyDescent="0.25">
      <c r="G463">
        <v>55079</v>
      </c>
      <c r="H463" s="14" t="s">
        <v>161</v>
      </c>
      <c r="I463" t="s">
        <v>441</v>
      </c>
      <c r="J463" t="s">
        <v>627</v>
      </c>
      <c r="K463" s="1">
        <v>46</v>
      </c>
      <c r="L463" s="17">
        <v>42</v>
      </c>
      <c r="M463" s="16">
        <v>-0.66346153846153844</v>
      </c>
      <c r="N463" s="21">
        <v>1932</v>
      </c>
    </row>
    <row r="464" spans="7:14" ht="15" x14ac:dyDescent="0.25">
      <c r="G464">
        <v>55102</v>
      </c>
      <c r="H464" s="14" t="s">
        <v>849</v>
      </c>
      <c r="I464" t="s">
        <v>663</v>
      </c>
      <c r="J464" t="s">
        <v>308</v>
      </c>
      <c r="K464" s="1">
        <v>1</v>
      </c>
      <c r="L464" s="17">
        <v>789.6</v>
      </c>
      <c r="M464" s="16">
        <v>-0.52145454545454539</v>
      </c>
      <c r="N464" s="21">
        <v>789.6</v>
      </c>
    </row>
    <row r="465" spans="7:14" ht="15" x14ac:dyDescent="0.25">
      <c r="G465">
        <v>55114</v>
      </c>
      <c r="H465" s="14" t="s">
        <v>865</v>
      </c>
      <c r="I465" t="s">
        <v>441</v>
      </c>
      <c r="J465" t="s">
        <v>308</v>
      </c>
      <c r="K465" s="1">
        <v>1</v>
      </c>
      <c r="L465" s="17">
        <v>675.6</v>
      </c>
      <c r="M465" s="16">
        <v>-0.57509433962264156</v>
      </c>
      <c r="N465" s="21">
        <v>675.6</v>
      </c>
    </row>
    <row r="466" spans="7:14" ht="15" x14ac:dyDescent="0.25">
      <c r="G466">
        <v>55149</v>
      </c>
      <c r="H466" s="14" t="s">
        <v>908</v>
      </c>
      <c r="I466" t="s">
        <v>673</v>
      </c>
      <c r="J466" t="s">
        <v>308</v>
      </c>
      <c r="K466" s="1">
        <v>1</v>
      </c>
      <c r="L466" s="17">
        <v>658.19999999999993</v>
      </c>
      <c r="M466" s="16">
        <v>-0.63014160485502368</v>
      </c>
      <c r="N466" s="21">
        <v>658.19999999999993</v>
      </c>
    </row>
    <row r="467" spans="7:14" ht="15" x14ac:dyDescent="0.25">
      <c r="G467">
        <v>55150</v>
      </c>
      <c r="H467" s="14" t="s">
        <v>162</v>
      </c>
      <c r="I467" t="s">
        <v>441</v>
      </c>
      <c r="J467" t="s">
        <v>232</v>
      </c>
      <c r="K467" s="1">
        <v>16</v>
      </c>
      <c r="L467" s="17">
        <v>1095</v>
      </c>
      <c r="M467" s="16">
        <v>-0.53797468354430378</v>
      </c>
      <c r="N467" s="21">
        <v>17520</v>
      </c>
    </row>
    <row r="468" spans="7:14" ht="15" x14ac:dyDescent="0.25">
      <c r="G468">
        <v>55190</v>
      </c>
      <c r="H468" s="14" t="s">
        <v>739</v>
      </c>
      <c r="I468" t="s">
        <v>663</v>
      </c>
      <c r="J468" t="s">
        <v>308</v>
      </c>
      <c r="K468" s="1">
        <v>1</v>
      </c>
      <c r="L468" s="17">
        <v>377.4</v>
      </c>
      <c r="M468" s="16">
        <v>-0.60265319014529373</v>
      </c>
      <c r="N468" s="21">
        <v>377.4</v>
      </c>
    </row>
    <row r="469" spans="7:14" ht="15" x14ac:dyDescent="0.25">
      <c r="G469">
        <v>55193</v>
      </c>
      <c r="H469" s="14" t="s">
        <v>850</v>
      </c>
      <c r="I469" t="s">
        <v>441</v>
      </c>
      <c r="J469" t="s">
        <v>232</v>
      </c>
      <c r="K469" s="1">
        <v>1</v>
      </c>
      <c r="L469" s="17">
        <v>519</v>
      </c>
      <c r="M469" s="16">
        <v>-0.57804878048780495</v>
      </c>
      <c r="N469" s="21">
        <v>519</v>
      </c>
    </row>
    <row r="470" spans="7:14" ht="15" x14ac:dyDescent="0.25">
      <c r="G470">
        <v>55195</v>
      </c>
      <c r="H470" s="14" t="s">
        <v>399</v>
      </c>
      <c r="I470" t="s">
        <v>457</v>
      </c>
      <c r="J470" t="s">
        <v>451</v>
      </c>
      <c r="K470" s="1">
        <v>1</v>
      </c>
      <c r="L470" s="17">
        <v>412.8</v>
      </c>
      <c r="M470" s="16">
        <v>-0.66970715314450313</v>
      </c>
      <c r="N470" s="21">
        <v>412.8</v>
      </c>
    </row>
    <row r="471" spans="7:14" ht="15" x14ac:dyDescent="0.25">
      <c r="G471">
        <v>55196</v>
      </c>
      <c r="H471" s="14" t="s">
        <v>851</v>
      </c>
      <c r="I471" t="s">
        <v>441</v>
      </c>
      <c r="J471" t="s">
        <v>232</v>
      </c>
      <c r="K471" s="1">
        <v>1</v>
      </c>
      <c r="L471" s="17">
        <v>391.8</v>
      </c>
      <c r="M471" s="16">
        <v>-0.686509841574652</v>
      </c>
      <c r="N471" s="21">
        <v>391.8</v>
      </c>
    </row>
    <row r="472" spans="7:14" ht="15" x14ac:dyDescent="0.25">
      <c r="G472">
        <v>55203</v>
      </c>
      <c r="H472" s="14" t="s">
        <v>740</v>
      </c>
      <c r="I472" t="s">
        <v>689</v>
      </c>
      <c r="J472" t="s">
        <v>308</v>
      </c>
      <c r="K472" s="1">
        <v>1</v>
      </c>
      <c r="L472" s="17">
        <v>97.2</v>
      </c>
      <c r="M472" s="16">
        <v>-0.64</v>
      </c>
      <c r="N472" s="21">
        <v>97.2</v>
      </c>
    </row>
    <row r="473" spans="7:14" ht="15" x14ac:dyDescent="0.25">
      <c r="G473">
        <v>55209</v>
      </c>
      <c r="H473" s="14" t="s">
        <v>163</v>
      </c>
      <c r="I473" t="s">
        <v>441</v>
      </c>
      <c r="J473" t="s">
        <v>143</v>
      </c>
      <c r="K473" s="1">
        <v>1</v>
      </c>
      <c r="L473" s="17">
        <v>296.39999999999998</v>
      </c>
      <c r="M473" s="16">
        <v>-0.55090909090909101</v>
      </c>
      <c r="N473" s="21">
        <v>296.39999999999998</v>
      </c>
    </row>
    <row r="474" spans="7:14" ht="15" x14ac:dyDescent="0.25">
      <c r="G474">
        <v>55210</v>
      </c>
      <c r="H474" s="14" t="s">
        <v>290</v>
      </c>
      <c r="I474" t="s">
        <v>441</v>
      </c>
      <c r="J474" t="s">
        <v>232</v>
      </c>
      <c r="K474" s="1">
        <v>22</v>
      </c>
      <c r="L474" s="17">
        <v>393</v>
      </c>
      <c r="M474" s="16">
        <v>-0.55320600272851295</v>
      </c>
      <c r="N474" s="21">
        <v>8646</v>
      </c>
    </row>
    <row r="475" spans="7:14" ht="15" x14ac:dyDescent="0.25">
      <c r="G475">
        <v>55210</v>
      </c>
      <c r="H475" s="14" t="s">
        <v>290</v>
      </c>
      <c r="I475" t="s">
        <v>457</v>
      </c>
      <c r="J475" t="s">
        <v>451</v>
      </c>
      <c r="K475" s="1">
        <v>1</v>
      </c>
      <c r="L475" s="17">
        <v>393</v>
      </c>
      <c r="M475" s="16">
        <v>-0.55320600272851295</v>
      </c>
      <c r="N475" s="21">
        <v>393</v>
      </c>
    </row>
    <row r="476" spans="7:14" ht="15" x14ac:dyDescent="0.25">
      <c r="G476">
        <v>55211</v>
      </c>
      <c r="H476" s="14" t="s">
        <v>164</v>
      </c>
      <c r="I476" t="s">
        <v>441</v>
      </c>
      <c r="J476" t="s">
        <v>44</v>
      </c>
      <c r="K476" s="1">
        <v>3</v>
      </c>
      <c r="L476" s="17">
        <v>372</v>
      </c>
      <c r="M476" s="16">
        <v>-0.60408684546615588</v>
      </c>
      <c r="N476" s="21">
        <v>1116</v>
      </c>
    </row>
    <row r="477" spans="7:14" ht="15" x14ac:dyDescent="0.25">
      <c r="G477">
        <v>55286</v>
      </c>
      <c r="H477" s="14" t="s">
        <v>630</v>
      </c>
      <c r="I477" t="s">
        <v>441</v>
      </c>
      <c r="J477" t="s">
        <v>232</v>
      </c>
      <c r="K477" s="1">
        <v>11</v>
      </c>
      <c r="L477" s="17">
        <v>945</v>
      </c>
      <c r="M477" s="16">
        <v>-0.5625</v>
      </c>
      <c r="N477" s="21">
        <v>10395</v>
      </c>
    </row>
    <row r="478" spans="7:14" ht="15" x14ac:dyDescent="0.25">
      <c r="G478">
        <v>55287</v>
      </c>
      <c r="H478" s="14" t="s">
        <v>334</v>
      </c>
      <c r="I478" t="s">
        <v>441</v>
      </c>
      <c r="J478" t="s">
        <v>358</v>
      </c>
      <c r="K478" s="1">
        <v>11</v>
      </c>
      <c r="L478" s="17">
        <v>886.19999999999993</v>
      </c>
      <c r="M478" s="16">
        <v>-0.53843750000000001</v>
      </c>
      <c r="N478" s="21">
        <v>9748.1999999999989</v>
      </c>
    </row>
    <row r="479" spans="7:14" ht="15" x14ac:dyDescent="0.25">
      <c r="G479">
        <v>55288</v>
      </c>
      <c r="H479" s="14" t="s">
        <v>741</v>
      </c>
      <c r="I479" t="s">
        <v>673</v>
      </c>
      <c r="J479" t="s">
        <v>308</v>
      </c>
      <c r="K479" s="1">
        <v>1</v>
      </c>
      <c r="L479" s="17">
        <v>868.19999999999993</v>
      </c>
      <c r="M479" s="16">
        <v>-0.55476923076923079</v>
      </c>
      <c r="N479" s="21">
        <v>868.19999999999993</v>
      </c>
    </row>
    <row r="480" spans="7:14" ht="15" x14ac:dyDescent="0.25">
      <c r="G480">
        <v>55289</v>
      </c>
      <c r="H480" s="14" t="s">
        <v>742</v>
      </c>
      <c r="I480" t="s">
        <v>673</v>
      </c>
      <c r="J480" t="s">
        <v>308</v>
      </c>
      <c r="K480" s="1">
        <v>1</v>
      </c>
      <c r="L480" s="17">
        <v>977.4</v>
      </c>
      <c r="M480" s="16">
        <v>-0.57863424728401447</v>
      </c>
      <c r="N480" s="21">
        <v>977.4</v>
      </c>
    </row>
    <row r="481" spans="7:14" ht="15" x14ac:dyDescent="0.25">
      <c r="G481">
        <v>55319</v>
      </c>
      <c r="H481" s="14" t="s">
        <v>165</v>
      </c>
      <c r="I481" t="s">
        <v>441</v>
      </c>
      <c r="J481" t="s">
        <v>895</v>
      </c>
      <c r="K481" s="1">
        <v>4</v>
      </c>
      <c r="L481" s="17">
        <v>8655.6</v>
      </c>
      <c r="M481" s="16">
        <v>-0.65679347179596981</v>
      </c>
      <c r="N481" s="21">
        <v>34622.400000000001</v>
      </c>
    </row>
    <row r="482" spans="7:14" ht="15" x14ac:dyDescent="0.25">
      <c r="G482">
        <v>55340</v>
      </c>
      <c r="H482" s="14" t="s">
        <v>817</v>
      </c>
      <c r="I482" t="s">
        <v>457</v>
      </c>
      <c r="J482" t="s">
        <v>308</v>
      </c>
      <c r="K482" s="1">
        <v>1</v>
      </c>
      <c r="L482" s="17">
        <v>99</v>
      </c>
      <c r="M482" s="16">
        <v>-0.62585034013605445</v>
      </c>
      <c r="N482" s="21">
        <v>99</v>
      </c>
    </row>
    <row r="483" spans="7:14" ht="15" x14ac:dyDescent="0.25">
      <c r="G483">
        <v>55370</v>
      </c>
      <c r="H483" s="14" t="s">
        <v>826</v>
      </c>
      <c r="I483" t="s">
        <v>733</v>
      </c>
      <c r="J483" t="s">
        <v>308</v>
      </c>
      <c r="K483" s="1">
        <v>6</v>
      </c>
      <c r="L483" s="17">
        <v>16987.2</v>
      </c>
      <c r="M483" s="16">
        <v>-0.60912843593389754</v>
      </c>
      <c r="N483" s="21">
        <v>101923.20000000001</v>
      </c>
    </row>
    <row r="484" spans="7:14" ht="15" x14ac:dyDescent="0.25">
      <c r="G484">
        <v>55371</v>
      </c>
      <c r="H484" s="14" t="s">
        <v>166</v>
      </c>
      <c r="I484" t="s">
        <v>673</v>
      </c>
      <c r="J484" t="s">
        <v>308</v>
      </c>
      <c r="K484" s="1">
        <v>11</v>
      </c>
      <c r="L484" s="17">
        <v>741</v>
      </c>
      <c r="M484" s="16">
        <v>-0.607936507936508</v>
      </c>
      <c r="N484" s="21">
        <v>8151</v>
      </c>
    </row>
    <row r="485" spans="7:14" ht="15" x14ac:dyDescent="0.25">
      <c r="G485">
        <v>55371</v>
      </c>
      <c r="H485" s="14" t="s">
        <v>166</v>
      </c>
      <c r="I485" t="s">
        <v>441</v>
      </c>
      <c r="J485" t="s">
        <v>232</v>
      </c>
      <c r="K485" s="1">
        <v>56</v>
      </c>
      <c r="L485" s="17">
        <v>741</v>
      </c>
      <c r="M485" s="16">
        <v>-0.607936507936508</v>
      </c>
      <c r="N485" s="21">
        <v>41496</v>
      </c>
    </row>
    <row r="486" spans="7:14" ht="15" x14ac:dyDescent="0.25">
      <c r="G486">
        <v>55371</v>
      </c>
      <c r="H486" s="14" t="s">
        <v>166</v>
      </c>
      <c r="I486" t="s">
        <v>457</v>
      </c>
      <c r="J486" t="s">
        <v>308</v>
      </c>
      <c r="K486" s="1">
        <v>2</v>
      </c>
      <c r="L486" s="17">
        <v>741</v>
      </c>
      <c r="M486" s="16">
        <v>-0.607936507936508</v>
      </c>
      <c r="N486" s="21">
        <v>1482</v>
      </c>
    </row>
    <row r="487" spans="7:14" ht="15" x14ac:dyDescent="0.25">
      <c r="G487">
        <v>55387</v>
      </c>
      <c r="H487" s="14" t="s">
        <v>861</v>
      </c>
      <c r="I487" t="s">
        <v>441</v>
      </c>
      <c r="J487" t="s">
        <v>308</v>
      </c>
      <c r="K487" s="1">
        <v>1</v>
      </c>
      <c r="L487" s="17">
        <v>2901</v>
      </c>
      <c r="M487" s="16">
        <v>-0.6819078947368421</v>
      </c>
      <c r="N487" s="21">
        <v>2901</v>
      </c>
    </row>
    <row r="488" spans="7:14" ht="15" x14ac:dyDescent="0.25">
      <c r="G488">
        <v>55388</v>
      </c>
      <c r="H488" s="14" t="s">
        <v>262</v>
      </c>
      <c r="I488" t="s">
        <v>441</v>
      </c>
      <c r="J488" t="s">
        <v>259</v>
      </c>
      <c r="K488" s="1">
        <v>1</v>
      </c>
      <c r="L488" s="17">
        <v>2970</v>
      </c>
      <c r="M488" s="16">
        <v>-0.68269230769230771</v>
      </c>
      <c r="N488" s="21">
        <v>2970</v>
      </c>
    </row>
    <row r="489" spans="7:14" ht="15" x14ac:dyDescent="0.25">
      <c r="G489">
        <v>55389</v>
      </c>
      <c r="H489" s="14" t="s">
        <v>597</v>
      </c>
      <c r="I489" t="s">
        <v>441</v>
      </c>
      <c r="J489" t="s">
        <v>44</v>
      </c>
      <c r="K489" s="1">
        <v>1</v>
      </c>
      <c r="L489" s="17">
        <v>446.4</v>
      </c>
      <c r="M489" s="16">
        <v>-0.6483931947069943</v>
      </c>
      <c r="N489" s="21">
        <v>446.4</v>
      </c>
    </row>
    <row r="490" spans="7:14" ht="15" x14ac:dyDescent="0.25">
      <c r="G490">
        <v>55403</v>
      </c>
      <c r="H490" s="14" t="s">
        <v>230</v>
      </c>
      <c r="I490" t="s">
        <v>441</v>
      </c>
      <c r="J490" t="s">
        <v>835</v>
      </c>
      <c r="K490" s="1">
        <v>11</v>
      </c>
      <c r="L490" s="17">
        <v>2148</v>
      </c>
      <c r="M490" s="16">
        <v>-0.64200000000000002</v>
      </c>
      <c r="N490" s="21">
        <v>23628</v>
      </c>
    </row>
    <row r="491" spans="7:14" ht="15" x14ac:dyDescent="0.25">
      <c r="G491">
        <v>55403</v>
      </c>
      <c r="H491" s="14" t="s">
        <v>230</v>
      </c>
      <c r="I491" t="s">
        <v>457</v>
      </c>
      <c r="J491" t="s">
        <v>452</v>
      </c>
      <c r="K491" s="1">
        <v>1</v>
      </c>
      <c r="L491" s="17">
        <v>2148</v>
      </c>
      <c r="M491" s="16">
        <v>-0.64200000000000002</v>
      </c>
      <c r="N491" s="21">
        <v>2148</v>
      </c>
    </row>
    <row r="492" spans="7:14" ht="15" x14ac:dyDescent="0.25">
      <c r="G492">
        <v>55404</v>
      </c>
      <c r="H492" s="14" t="s">
        <v>909</v>
      </c>
      <c r="I492" t="s">
        <v>441</v>
      </c>
      <c r="J492" t="s">
        <v>509</v>
      </c>
      <c r="K492" s="1">
        <v>1</v>
      </c>
      <c r="L492" s="17">
        <v>4776</v>
      </c>
      <c r="M492" s="16">
        <v>-0.65958174742334175</v>
      </c>
      <c r="N492" s="21">
        <v>4776</v>
      </c>
    </row>
    <row r="493" spans="7:14" ht="15" x14ac:dyDescent="0.25">
      <c r="G493">
        <v>55409</v>
      </c>
      <c r="H493" s="14" t="s">
        <v>167</v>
      </c>
      <c r="I493" t="s">
        <v>733</v>
      </c>
      <c r="J493" t="s">
        <v>308</v>
      </c>
      <c r="K493" s="1">
        <v>5</v>
      </c>
      <c r="L493" s="17">
        <v>905.4</v>
      </c>
      <c r="M493" s="16">
        <v>-0.52337334175615924</v>
      </c>
      <c r="N493" s="21">
        <v>4527</v>
      </c>
    </row>
    <row r="494" spans="7:14" ht="15" x14ac:dyDescent="0.25">
      <c r="G494">
        <v>55410</v>
      </c>
      <c r="H494" s="14" t="s">
        <v>916</v>
      </c>
      <c r="I494" t="s">
        <v>696</v>
      </c>
      <c r="J494" t="s">
        <v>308</v>
      </c>
      <c r="K494" s="1">
        <v>1</v>
      </c>
      <c r="L494" s="17">
        <v>1170.5999999999999</v>
      </c>
      <c r="M494" s="16">
        <v>-0.51624101165385583</v>
      </c>
      <c r="N494" s="21">
        <v>1170.5999999999999</v>
      </c>
    </row>
    <row r="495" spans="7:14" ht="15" x14ac:dyDescent="0.25">
      <c r="G495">
        <v>55411</v>
      </c>
      <c r="H495" s="14" t="s">
        <v>743</v>
      </c>
      <c r="I495" t="s">
        <v>663</v>
      </c>
      <c r="J495" t="s">
        <v>308</v>
      </c>
      <c r="K495" s="1">
        <v>2</v>
      </c>
      <c r="L495" s="17">
        <v>1488</v>
      </c>
      <c r="M495" s="16">
        <v>-0.51209915404288808</v>
      </c>
      <c r="N495" s="21">
        <v>2976</v>
      </c>
    </row>
    <row r="496" spans="7:14" ht="15" x14ac:dyDescent="0.25">
      <c r="G496">
        <v>55411</v>
      </c>
      <c r="H496" s="14" t="s">
        <v>743</v>
      </c>
      <c r="I496" t="s">
        <v>668</v>
      </c>
      <c r="J496" t="s">
        <v>308</v>
      </c>
      <c r="K496" s="1">
        <v>1</v>
      </c>
      <c r="L496" s="17">
        <v>1488</v>
      </c>
      <c r="M496" s="16">
        <v>-0.51209915404288808</v>
      </c>
      <c r="N496" s="21">
        <v>1488</v>
      </c>
    </row>
    <row r="497" spans="7:14" ht="15" x14ac:dyDescent="0.25">
      <c r="G497">
        <v>55412</v>
      </c>
      <c r="H497" s="14" t="s">
        <v>485</v>
      </c>
      <c r="I497" t="s">
        <v>457</v>
      </c>
      <c r="J497" t="s">
        <v>308</v>
      </c>
      <c r="K497" s="1">
        <v>1</v>
      </c>
      <c r="L497" s="17">
        <v>1671</v>
      </c>
      <c r="M497" s="16">
        <v>-0.54344262295081969</v>
      </c>
      <c r="N497" s="21">
        <v>1671</v>
      </c>
    </row>
    <row r="498" spans="7:14" ht="15" x14ac:dyDescent="0.25">
      <c r="G498">
        <v>55412</v>
      </c>
      <c r="H498" s="14" t="s">
        <v>485</v>
      </c>
      <c r="I498" t="s">
        <v>733</v>
      </c>
      <c r="J498" t="s">
        <v>308</v>
      </c>
      <c r="K498" s="1">
        <v>3</v>
      </c>
      <c r="L498" s="17">
        <v>1671</v>
      </c>
      <c r="M498" s="16">
        <v>-0.54344262295081969</v>
      </c>
      <c r="N498" s="21">
        <v>5013</v>
      </c>
    </row>
    <row r="499" spans="7:14" ht="15" x14ac:dyDescent="0.25">
      <c r="G499">
        <v>55413</v>
      </c>
      <c r="H499" s="14" t="s">
        <v>168</v>
      </c>
      <c r="I499" t="s">
        <v>441</v>
      </c>
      <c r="J499" t="s">
        <v>169</v>
      </c>
      <c r="K499" s="1">
        <v>3</v>
      </c>
      <c r="L499" s="17">
        <v>1915.1999999999998</v>
      </c>
      <c r="M499" s="16">
        <v>-0.52941176470588247</v>
      </c>
      <c r="N499" s="21">
        <v>5745.5999999999995</v>
      </c>
    </row>
    <row r="500" spans="7:14" ht="15" x14ac:dyDescent="0.25">
      <c r="G500">
        <v>55414</v>
      </c>
      <c r="H500" s="14" t="s">
        <v>638</v>
      </c>
      <c r="I500" t="s">
        <v>441</v>
      </c>
      <c r="J500" t="s">
        <v>642</v>
      </c>
      <c r="K500" s="1">
        <v>1</v>
      </c>
      <c r="L500" s="17">
        <v>2190.6</v>
      </c>
      <c r="M500" s="16">
        <v>-0.52786758049915949</v>
      </c>
      <c r="N500" s="21">
        <v>2190.6</v>
      </c>
    </row>
    <row r="501" spans="7:14" ht="15" x14ac:dyDescent="0.25">
      <c r="G501">
        <v>55415</v>
      </c>
      <c r="H501" s="14" t="s">
        <v>227</v>
      </c>
      <c r="I501" t="s">
        <v>673</v>
      </c>
      <c r="J501" t="s">
        <v>308</v>
      </c>
      <c r="K501" s="1">
        <v>2</v>
      </c>
      <c r="L501" s="17">
        <v>2607</v>
      </c>
      <c r="M501" s="16">
        <v>-0.52163382142463943</v>
      </c>
      <c r="N501" s="21">
        <v>5214</v>
      </c>
    </row>
    <row r="502" spans="7:14" ht="15" x14ac:dyDescent="0.25">
      <c r="G502">
        <v>55415</v>
      </c>
      <c r="H502" s="14" t="s">
        <v>227</v>
      </c>
      <c r="I502" t="s">
        <v>441</v>
      </c>
      <c r="J502" t="s">
        <v>641</v>
      </c>
      <c r="K502" s="1">
        <v>3</v>
      </c>
      <c r="L502" s="17">
        <v>2498.4</v>
      </c>
      <c r="M502" s="16">
        <v>-0.54156115820764072</v>
      </c>
      <c r="N502" s="21">
        <v>7495.2000000000007</v>
      </c>
    </row>
    <row r="503" spans="7:14" ht="15" x14ac:dyDescent="0.25">
      <c r="G503">
        <v>55416</v>
      </c>
      <c r="H503" s="14" t="s">
        <v>276</v>
      </c>
      <c r="I503" t="s">
        <v>673</v>
      </c>
      <c r="J503" t="s">
        <v>308</v>
      </c>
      <c r="K503" s="1">
        <v>8</v>
      </c>
      <c r="L503" s="17">
        <v>3307.7999999999997</v>
      </c>
      <c r="M503" s="16">
        <v>-0.5003172301277985</v>
      </c>
      <c r="N503" s="21">
        <v>26462.399999999998</v>
      </c>
    </row>
    <row r="504" spans="7:14" ht="15" x14ac:dyDescent="0.25">
      <c r="G504">
        <v>55416</v>
      </c>
      <c r="H504" s="14" t="s">
        <v>276</v>
      </c>
      <c r="I504" t="s">
        <v>441</v>
      </c>
      <c r="J504" t="s">
        <v>308</v>
      </c>
      <c r="K504" s="1">
        <v>1</v>
      </c>
      <c r="L504" s="17">
        <v>3307.7999999999997</v>
      </c>
      <c r="M504" s="16">
        <v>-0.5003172301277985</v>
      </c>
      <c r="N504" s="21">
        <v>3307.7999999999997</v>
      </c>
    </row>
    <row r="505" spans="7:14" ht="15" x14ac:dyDescent="0.25">
      <c r="G505">
        <v>55416</v>
      </c>
      <c r="H505" s="14" t="s">
        <v>276</v>
      </c>
      <c r="I505" t="s">
        <v>457</v>
      </c>
      <c r="J505" t="s">
        <v>452</v>
      </c>
      <c r="K505" s="1">
        <v>3</v>
      </c>
      <c r="L505" s="17">
        <v>3170.4</v>
      </c>
      <c r="M505" s="16">
        <v>-0.52107314420375239</v>
      </c>
      <c r="N505" s="21">
        <v>9511.2000000000007</v>
      </c>
    </row>
    <row r="506" spans="7:14" ht="15" x14ac:dyDescent="0.25">
      <c r="G506">
        <v>55416</v>
      </c>
      <c r="H506" s="14" t="s">
        <v>276</v>
      </c>
      <c r="I506" t="s">
        <v>733</v>
      </c>
      <c r="J506" t="s">
        <v>308</v>
      </c>
      <c r="K506" s="1">
        <v>3</v>
      </c>
      <c r="L506" s="17">
        <v>3307.7999999999997</v>
      </c>
      <c r="M506" s="16">
        <v>-0.5003172301277985</v>
      </c>
      <c r="N506" s="21">
        <v>9923.4</v>
      </c>
    </row>
    <row r="507" spans="7:14" ht="15" x14ac:dyDescent="0.25">
      <c r="G507">
        <v>55417</v>
      </c>
      <c r="H507" s="14" t="s">
        <v>323</v>
      </c>
      <c r="I507" t="s">
        <v>673</v>
      </c>
      <c r="J507" t="s">
        <v>308</v>
      </c>
      <c r="K507" s="1">
        <v>3</v>
      </c>
      <c r="L507" s="17">
        <v>4632.5999999999995</v>
      </c>
      <c r="M507" s="16">
        <v>-0.49700325732899031</v>
      </c>
      <c r="N507" s="21">
        <v>13897.8</v>
      </c>
    </row>
    <row r="508" spans="7:14" ht="15" x14ac:dyDescent="0.25">
      <c r="G508">
        <v>55417</v>
      </c>
      <c r="H508" s="14" t="s">
        <v>323</v>
      </c>
      <c r="I508" t="s">
        <v>441</v>
      </c>
      <c r="J508" t="s">
        <v>513</v>
      </c>
      <c r="K508" s="1">
        <v>18</v>
      </c>
      <c r="L508" s="17">
        <v>4440</v>
      </c>
      <c r="M508" s="16">
        <v>-0.51791530944625408</v>
      </c>
      <c r="N508" s="21">
        <v>79920</v>
      </c>
    </row>
    <row r="509" spans="7:14" ht="15" x14ac:dyDescent="0.25">
      <c r="G509">
        <v>55417</v>
      </c>
      <c r="H509" s="14" t="s">
        <v>323</v>
      </c>
      <c r="I509" t="s">
        <v>663</v>
      </c>
      <c r="J509" t="s">
        <v>308</v>
      </c>
      <c r="K509" s="1">
        <v>1</v>
      </c>
      <c r="L509" s="17">
        <v>4632.5999999999995</v>
      </c>
      <c r="M509" s="16">
        <v>-0.49700325732899031</v>
      </c>
      <c r="N509" s="21">
        <v>4632.5999999999995</v>
      </c>
    </row>
    <row r="510" spans="7:14" ht="15" x14ac:dyDescent="0.25">
      <c r="G510">
        <v>55434</v>
      </c>
      <c r="H510" s="14" t="s">
        <v>170</v>
      </c>
      <c r="I510" t="s">
        <v>441</v>
      </c>
      <c r="J510" t="s">
        <v>141</v>
      </c>
      <c r="K510" s="1">
        <v>1</v>
      </c>
      <c r="L510" s="17">
        <v>2494.1999999999998</v>
      </c>
      <c r="M510" s="16">
        <v>-0.69207407407407406</v>
      </c>
      <c r="N510" s="21">
        <v>2494.1999999999998</v>
      </c>
    </row>
    <row r="511" spans="7:14" ht="15" x14ac:dyDescent="0.25">
      <c r="G511">
        <v>55434</v>
      </c>
      <c r="H511" s="14" t="s">
        <v>170</v>
      </c>
      <c r="I511" t="s">
        <v>663</v>
      </c>
      <c r="J511" t="s">
        <v>308</v>
      </c>
      <c r="K511" s="1">
        <v>1</v>
      </c>
      <c r="L511" s="17">
        <v>2494.1999999999998</v>
      </c>
      <c r="M511" s="16">
        <v>-0.69207407407407406</v>
      </c>
      <c r="N511" s="21">
        <v>2494.1999999999998</v>
      </c>
    </row>
    <row r="512" spans="7:14" ht="15" x14ac:dyDescent="0.25">
      <c r="G512">
        <v>55436</v>
      </c>
      <c r="H512" s="14" t="s">
        <v>827</v>
      </c>
      <c r="I512" t="s">
        <v>733</v>
      </c>
      <c r="J512" t="s">
        <v>308</v>
      </c>
      <c r="K512" s="1">
        <v>1</v>
      </c>
      <c r="L512" s="17">
        <v>9851.4</v>
      </c>
      <c r="M512" s="16">
        <v>-0.69396085740913327</v>
      </c>
      <c r="N512" s="21">
        <v>9851.4</v>
      </c>
    </row>
    <row r="513" spans="7:14" ht="15" x14ac:dyDescent="0.25">
      <c r="G513">
        <v>55437</v>
      </c>
      <c r="H513" s="14" t="s">
        <v>744</v>
      </c>
      <c r="I513" t="s">
        <v>673</v>
      </c>
      <c r="J513" t="s">
        <v>308</v>
      </c>
      <c r="K513" s="1">
        <v>1</v>
      </c>
      <c r="L513" s="17">
        <v>9639</v>
      </c>
      <c r="M513" s="16">
        <v>-0.59225888324873099</v>
      </c>
      <c r="N513" s="21">
        <v>9639</v>
      </c>
    </row>
    <row r="514" spans="7:14" ht="15" x14ac:dyDescent="0.25">
      <c r="G514">
        <v>55445</v>
      </c>
      <c r="H514" s="14" t="s">
        <v>476</v>
      </c>
      <c r="I514" t="s">
        <v>441</v>
      </c>
      <c r="J514" t="s">
        <v>308</v>
      </c>
      <c r="K514" s="1">
        <v>3</v>
      </c>
      <c r="L514" s="17">
        <v>8149.7999999999993</v>
      </c>
      <c r="M514" s="16">
        <v>-0.47521539234246424</v>
      </c>
      <c r="N514" s="21">
        <v>24449.399999999998</v>
      </c>
    </row>
    <row r="515" spans="7:14" ht="15" x14ac:dyDescent="0.25">
      <c r="G515">
        <v>55445</v>
      </c>
      <c r="H515" s="14" t="s">
        <v>476</v>
      </c>
      <c r="I515" t="s">
        <v>441</v>
      </c>
      <c r="J515" t="s">
        <v>479</v>
      </c>
      <c r="K515" s="1">
        <v>3</v>
      </c>
      <c r="L515" s="17">
        <v>7810.2</v>
      </c>
      <c r="M515" s="16">
        <v>-0.49708302746976774</v>
      </c>
      <c r="N515" s="21">
        <v>23430.6</v>
      </c>
    </row>
    <row r="516" spans="7:14" ht="15" x14ac:dyDescent="0.25">
      <c r="G516">
        <v>55446</v>
      </c>
      <c r="H516" s="14" t="s">
        <v>171</v>
      </c>
      <c r="I516" t="s">
        <v>441</v>
      </c>
      <c r="J516" t="s">
        <v>141</v>
      </c>
      <c r="K516" s="1">
        <v>1</v>
      </c>
      <c r="L516" s="17">
        <v>27750</v>
      </c>
      <c r="M516" s="16">
        <v>-0.54117063492063489</v>
      </c>
      <c r="N516" s="21">
        <v>27750</v>
      </c>
    </row>
    <row r="517" spans="7:14" ht="15" x14ac:dyDescent="0.25">
      <c r="G517">
        <v>55463</v>
      </c>
      <c r="H517" s="14" t="s">
        <v>312</v>
      </c>
      <c r="I517" t="s">
        <v>673</v>
      </c>
      <c r="J517" t="s">
        <v>308</v>
      </c>
      <c r="K517" s="1">
        <v>1</v>
      </c>
      <c r="L517" s="17">
        <v>933.59999999999991</v>
      </c>
      <c r="M517" s="16">
        <v>-0.56169014084507052</v>
      </c>
      <c r="N517" s="21">
        <v>933.59999999999991</v>
      </c>
    </row>
    <row r="518" spans="7:14" ht="15" x14ac:dyDescent="0.25">
      <c r="G518">
        <v>55463</v>
      </c>
      <c r="H518" s="14" t="s">
        <v>312</v>
      </c>
      <c r="I518" t="s">
        <v>441</v>
      </c>
      <c r="J518" t="s">
        <v>365</v>
      </c>
      <c r="K518" s="1">
        <v>3</v>
      </c>
      <c r="L518" s="17">
        <v>933.59999999999991</v>
      </c>
      <c r="M518" s="16">
        <v>-0.56169014084507052</v>
      </c>
      <c r="N518" s="21">
        <v>2800.7999999999997</v>
      </c>
    </row>
    <row r="519" spans="7:14" ht="15" x14ac:dyDescent="0.25">
      <c r="G519">
        <v>55464</v>
      </c>
      <c r="H519" s="14" t="s">
        <v>335</v>
      </c>
      <c r="I519" t="s">
        <v>673</v>
      </c>
      <c r="J519" t="s">
        <v>308</v>
      </c>
      <c r="K519" s="1">
        <v>2</v>
      </c>
      <c r="L519" s="17">
        <v>1948.1999999999998</v>
      </c>
      <c r="M519" s="16">
        <v>-0.53280575539568353</v>
      </c>
      <c r="N519" s="21">
        <v>3896.3999999999996</v>
      </c>
    </row>
    <row r="520" spans="7:14" ht="15" x14ac:dyDescent="0.25">
      <c r="G520">
        <v>55464</v>
      </c>
      <c r="H520" s="14" t="s">
        <v>335</v>
      </c>
      <c r="I520" t="s">
        <v>441</v>
      </c>
      <c r="J520" t="s">
        <v>232</v>
      </c>
      <c r="K520" s="1">
        <v>16</v>
      </c>
      <c r="L520" s="17">
        <v>1948.1999999999998</v>
      </c>
      <c r="M520" s="16">
        <v>-0.53280575539568353</v>
      </c>
      <c r="N520" s="21">
        <v>31171.199999999997</v>
      </c>
    </row>
    <row r="521" spans="7:14" ht="15" x14ac:dyDescent="0.25">
      <c r="G521">
        <v>55465</v>
      </c>
      <c r="H521" s="14" t="s">
        <v>339</v>
      </c>
      <c r="I521" t="s">
        <v>441</v>
      </c>
      <c r="J521" t="s">
        <v>44</v>
      </c>
      <c r="K521" s="1">
        <v>3</v>
      </c>
      <c r="L521" s="17">
        <v>1025.3999999999999</v>
      </c>
      <c r="M521" s="16">
        <v>-0.55413514218627724</v>
      </c>
      <c r="N521" s="21">
        <v>3076.2</v>
      </c>
    </row>
    <row r="522" spans="7:14" ht="15" x14ac:dyDescent="0.25">
      <c r="G522">
        <v>55466</v>
      </c>
      <c r="H522" s="14" t="s">
        <v>313</v>
      </c>
      <c r="I522" t="s">
        <v>673</v>
      </c>
      <c r="J522" t="s">
        <v>308</v>
      </c>
      <c r="K522" s="1">
        <v>1</v>
      </c>
      <c r="L522" s="17">
        <v>1766.3999999999999</v>
      </c>
      <c r="M522" s="16">
        <v>-0.57122050684532488</v>
      </c>
      <c r="N522" s="21">
        <v>1766.3999999999999</v>
      </c>
    </row>
    <row r="523" spans="7:14" ht="15" x14ac:dyDescent="0.25">
      <c r="G523">
        <v>55466</v>
      </c>
      <c r="H523" s="14" t="s">
        <v>313</v>
      </c>
      <c r="I523" t="s">
        <v>441</v>
      </c>
      <c r="J523" t="s">
        <v>232</v>
      </c>
      <c r="K523" s="1">
        <v>8</v>
      </c>
      <c r="L523" s="17">
        <v>1766.3999999999999</v>
      </c>
      <c r="M523" s="16">
        <v>-0.57122050684532488</v>
      </c>
      <c r="N523" s="21">
        <v>14131.199999999999</v>
      </c>
    </row>
    <row r="524" spans="7:14" ht="15" x14ac:dyDescent="0.25">
      <c r="G524">
        <v>55466</v>
      </c>
      <c r="H524" s="14" t="s">
        <v>313</v>
      </c>
      <c r="I524" t="s">
        <v>457</v>
      </c>
      <c r="J524" t="s">
        <v>632</v>
      </c>
      <c r="K524" s="1">
        <v>1</v>
      </c>
      <c r="L524" s="17">
        <v>1766.3999999999999</v>
      </c>
      <c r="M524" s="16">
        <v>-0.57122050684532488</v>
      </c>
      <c r="N524" s="21">
        <v>1766.3999999999999</v>
      </c>
    </row>
    <row r="525" spans="7:14" ht="15" x14ac:dyDescent="0.25">
      <c r="G525">
        <v>55467</v>
      </c>
      <c r="H525" s="14" t="s">
        <v>172</v>
      </c>
      <c r="I525" t="s">
        <v>441</v>
      </c>
      <c r="J525" t="s">
        <v>44</v>
      </c>
      <c r="K525" s="1">
        <v>2</v>
      </c>
      <c r="L525" s="17">
        <v>496.79999999999995</v>
      </c>
      <c r="M525" s="16">
        <v>-0.57884028484231942</v>
      </c>
      <c r="N525" s="21">
        <v>993.59999999999991</v>
      </c>
    </row>
    <row r="526" spans="7:14" ht="15" x14ac:dyDescent="0.25">
      <c r="G526">
        <v>55467</v>
      </c>
      <c r="H526" s="14" t="s">
        <v>172</v>
      </c>
      <c r="I526" t="s">
        <v>663</v>
      </c>
      <c r="J526" t="s">
        <v>308</v>
      </c>
      <c r="K526" s="1">
        <v>1</v>
      </c>
      <c r="L526" s="17">
        <v>496.79999999999995</v>
      </c>
      <c r="M526" s="16">
        <v>-0.57884028484231942</v>
      </c>
      <c r="N526" s="21">
        <v>496.79999999999995</v>
      </c>
    </row>
    <row r="527" spans="7:14" ht="15" x14ac:dyDescent="0.25">
      <c r="G527">
        <v>55468</v>
      </c>
      <c r="H527" s="14" t="s">
        <v>745</v>
      </c>
      <c r="I527" t="s">
        <v>673</v>
      </c>
      <c r="J527" t="s">
        <v>308</v>
      </c>
      <c r="K527" s="1">
        <v>1</v>
      </c>
      <c r="L527" s="17">
        <v>651</v>
      </c>
      <c r="M527" s="16">
        <v>-0.5771628994544038</v>
      </c>
      <c r="N527" s="21">
        <v>651</v>
      </c>
    </row>
    <row r="528" spans="7:14" ht="15" x14ac:dyDescent="0.25">
      <c r="G528">
        <v>55477</v>
      </c>
      <c r="H528" s="14" t="s">
        <v>468</v>
      </c>
      <c r="I528" t="s">
        <v>441</v>
      </c>
      <c r="J528" t="s">
        <v>44</v>
      </c>
      <c r="K528" s="1">
        <v>1</v>
      </c>
      <c r="L528" s="17">
        <v>882</v>
      </c>
      <c r="M528" s="16">
        <v>-0.51</v>
      </c>
      <c r="N528" s="21">
        <v>882</v>
      </c>
    </row>
    <row r="529" spans="7:14" ht="15" x14ac:dyDescent="0.25">
      <c r="G529">
        <v>55483</v>
      </c>
      <c r="H529" s="14" t="s">
        <v>598</v>
      </c>
      <c r="I529" t="s">
        <v>441</v>
      </c>
      <c r="J529" t="s">
        <v>44</v>
      </c>
      <c r="K529" s="1">
        <v>5</v>
      </c>
      <c r="L529" s="17">
        <v>157.19999999999999</v>
      </c>
      <c r="M529" s="16">
        <v>-0.66193548387096779</v>
      </c>
      <c r="N529" s="21">
        <v>786</v>
      </c>
    </row>
    <row r="530" spans="7:14" ht="15" x14ac:dyDescent="0.25">
      <c r="G530">
        <v>55484</v>
      </c>
      <c r="H530" s="14" t="s">
        <v>599</v>
      </c>
      <c r="I530" t="s">
        <v>441</v>
      </c>
      <c r="J530" t="s">
        <v>44</v>
      </c>
      <c r="K530" s="1">
        <v>2</v>
      </c>
      <c r="L530" s="17">
        <v>186</v>
      </c>
      <c r="M530" s="16">
        <v>-0.62009803921568629</v>
      </c>
      <c r="N530" s="21">
        <v>372</v>
      </c>
    </row>
    <row r="531" spans="7:14" ht="15" x14ac:dyDescent="0.25">
      <c r="G531">
        <v>55501</v>
      </c>
      <c r="H531" s="14" t="s">
        <v>746</v>
      </c>
      <c r="I531" t="s">
        <v>700</v>
      </c>
      <c r="J531" t="s">
        <v>308</v>
      </c>
      <c r="K531" s="1">
        <v>2</v>
      </c>
      <c r="L531" s="17">
        <v>343.2</v>
      </c>
      <c r="M531" s="16">
        <v>-0.62687540769732553</v>
      </c>
      <c r="N531" s="21">
        <v>686.4</v>
      </c>
    </row>
    <row r="532" spans="7:14" ht="15" x14ac:dyDescent="0.25">
      <c r="G532">
        <v>55512</v>
      </c>
      <c r="H532" s="14" t="s">
        <v>747</v>
      </c>
      <c r="I532" t="s">
        <v>700</v>
      </c>
      <c r="J532" t="s">
        <v>308</v>
      </c>
      <c r="K532" s="1">
        <v>1</v>
      </c>
      <c r="L532" s="17">
        <v>2349</v>
      </c>
      <c r="M532" s="16">
        <v>-0.58351063829787231</v>
      </c>
      <c r="N532" s="21">
        <v>2349</v>
      </c>
    </row>
    <row r="533" spans="7:14" ht="15" x14ac:dyDescent="0.25">
      <c r="G533">
        <v>55518</v>
      </c>
      <c r="H533" s="14" t="s">
        <v>533</v>
      </c>
      <c r="I533" t="s">
        <v>441</v>
      </c>
      <c r="J533" t="s">
        <v>308</v>
      </c>
      <c r="K533" s="1">
        <v>3</v>
      </c>
      <c r="L533" s="17">
        <v>8526</v>
      </c>
      <c r="M533" s="16">
        <v>-0.51884332780279685</v>
      </c>
      <c r="N533" s="21">
        <v>25578</v>
      </c>
    </row>
    <row r="534" spans="7:14" ht="15" x14ac:dyDescent="0.25">
      <c r="G534">
        <v>55518</v>
      </c>
      <c r="H534" s="14" t="s">
        <v>533</v>
      </c>
      <c r="I534" t="s">
        <v>441</v>
      </c>
      <c r="J534" t="s">
        <v>509</v>
      </c>
      <c r="K534" s="1">
        <v>3</v>
      </c>
      <c r="L534" s="17">
        <v>8526</v>
      </c>
      <c r="M534" s="16">
        <v>-0.51884332780279685</v>
      </c>
      <c r="N534" s="21">
        <v>25578</v>
      </c>
    </row>
    <row r="535" spans="7:14" ht="15" x14ac:dyDescent="0.25">
      <c r="G535">
        <v>55518</v>
      </c>
      <c r="H535" s="14" t="s">
        <v>533</v>
      </c>
      <c r="I535" t="s">
        <v>457</v>
      </c>
      <c r="J535" t="s">
        <v>308</v>
      </c>
      <c r="K535" s="1">
        <v>1</v>
      </c>
      <c r="L535" s="17">
        <v>8526</v>
      </c>
      <c r="M535" s="16">
        <v>-0.51884332780279685</v>
      </c>
      <c r="N535" s="21">
        <v>8526</v>
      </c>
    </row>
    <row r="536" spans="7:14" ht="15" x14ac:dyDescent="0.25">
      <c r="G536">
        <v>55520</v>
      </c>
      <c r="H536" s="14" t="s">
        <v>173</v>
      </c>
      <c r="I536" t="s">
        <v>441</v>
      </c>
      <c r="J536" t="s">
        <v>57</v>
      </c>
      <c r="K536" s="1">
        <v>1</v>
      </c>
      <c r="L536" s="17">
        <v>13879.199999999999</v>
      </c>
      <c r="M536" s="16">
        <v>-0.708481411468179</v>
      </c>
      <c r="N536" s="21">
        <v>13879.199999999999</v>
      </c>
    </row>
    <row r="537" spans="7:14" ht="15" x14ac:dyDescent="0.25">
      <c r="G537">
        <v>55521</v>
      </c>
      <c r="H537" s="14" t="s">
        <v>174</v>
      </c>
      <c r="I537" t="s">
        <v>441</v>
      </c>
      <c r="J537" t="s">
        <v>0</v>
      </c>
      <c r="K537" s="1">
        <v>1</v>
      </c>
      <c r="L537" s="17">
        <v>1773.6</v>
      </c>
      <c r="M537" s="16">
        <v>-0.79706165041878352</v>
      </c>
      <c r="N537" s="21">
        <v>1773.6</v>
      </c>
    </row>
    <row r="538" spans="7:14" ht="15" x14ac:dyDescent="0.25">
      <c r="G538">
        <v>55547</v>
      </c>
      <c r="H538" s="14" t="s">
        <v>314</v>
      </c>
      <c r="I538" t="s">
        <v>441</v>
      </c>
      <c r="J538" t="s">
        <v>308</v>
      </c>
      <c r="K538" s="1">
        <v>1</v>
      </c>
      <c r="L538" s="17">
        <v>202.2</v>
      </c>
      <c r="M538" s="16">
        <v>-0.65113871635610776</v>
      </c>
      <c r="N538" s="21">
        <v>202.2</v>
      </c>
    </row>
    <row r="539" spans="7:14" ht="15" x14ac:dyDescent="0.25">
      <c r="G539">
        <v>55548</v>
      </c>
      <c r="H539" s="14" t="s">
        <v>341</v>
      </c>
      <c r="I539" t="s">
        <v>673</v>
      </c>
      <c r="J539" t="s">
        <v>308</v>
      </c>
      <c r="K539" s="1">
        <v>1</v>
      </c>
      <c r="L539" s="17">
        <v>623.4</v>
      </c>
      <c r="M539" s="16">
        <v>-0.6289285714285715</v>
      </c>
      <c r="N539" s="21">
        <v>623.4</v>
      </c>
    </row>
    <row r="540" spans="7:14" ht="15" x14ac:dyDescent="0.25">
      <c r="G540">
        <v>55548</v>
      </c>
      <c r="H540" s="14" t="s">
        <v>341</v>
      </c>
      <c r="I540" t="s">
        <v>441</v>
      </c>
      <c r="J540" t="s">
        <v>44</v>
      </c>
      <c r="K540" s="1">
        <v>1</v>
      </c>
      <c r="L540" s="17">
        <v>623.4</v>
      </c>
      <c r="M540" s="16">
        <v>-0.6289285714285715</v>
      </c>
      <c r="N540" s="21">
        <v>623.4</v>
      </c>
    </row>
    <row r="541" spans="7:14" ht="15" x14ac:dyDescent="0.25">
      <c r="G541">
        <v>55554</v>
      </c>
      <c r="H541" s="14" t="s">
        <v>177</v>
      </c>
      <c r="I541" t="s">
        <v>441</v>
      </c>
      <c r="J541" t="s">
        <v>2</v>
      </c>
      <c r="K541" s="1">
        <v>1</v>
      </c>
      <c r="L541" s="17">
        <v>3703.2</v>
      </c>
      <c r="M541" s="16">
        <v>-0.77196482671986999</v>
      </c>
      <c r="N541" s="21">
        <v>3703.2</v>
      </c>
    </row>
    <row r="542" spans="7:14" ht="15" x14ac:dyDescent="0.25">
      <c r="G542">
        <v>55560</v>
      </c>
      <c r="H542" s="14" t="s">
        <v>240</v>
      </c>
      <c r="I542" t="s">
        <v>441</v>
      </c>
      <c r="J542" t="s">
        <v>241</v>
      </c>
      <c r="K542" s="1">
        <v>1</v>
      </c>
      <c r="L542" s="17">
        <v>3977.3999999999996</v>
      </c>
      <c r="M542" s="16">
        <v>-0.82035230352303523</v>
      </c>
      <c r="N542" s="21">
        <v>3977.3999999999996</v>
      </c>
    </row>
    <row r="543" spans="7:14" ht="15" x14ac:dyDescent="0.25">
      <c r="G543">
        <v>55580</v>
      </c>
      <c r="H543" s="14" t="s">
        <v>327</v>
      </c>
      <c r="I543" t="s">
        <v>441</v>
      </c>
      <c r="J543" t="s">
        <v>308</v>
      </c>
      <c r="K543" s="1">
        <v>1</v>
      </c>
      <c r="L543" s="17">
        <v>2191.1999999999998</v>
      </c>
      <c r="M543" s="16">
        <v>-0.45353882986682637</v>
      </c>
      <c r="N543" s="21">
        <v>2191.1999999999998</v>
      </c>
    </row>
    <row r="544" spans="7:14" ht="15" x14ac:dyDescent="0.25">
      <c r="G544">
        <v>55593</v>
      </c>
      <c r="H544" s="14" t="s">
        <v>748</v>
      </c>
      <c r="I544" t="s">
        <v>700</v>
      </c>
      <c r="J544" t="s">
        <v>308</v>
      </c>
      <c r="K544" s="1">
        <v>1</v>
      </c>
      <c r="L544" s="17">
        <v>90.6</v>
      </c>
      <c r="M544" s="16">
        <v>-0.63701923076923084</v>
      </c>
      <c r="N544" s="21">
        <v>90.6</v>
      </c>
    </row>
    <row r="545" spans="7:14" ht="15" x14ac:dyDescent="0.25">
      <c r="G545">
        <v>55600</v>
      </c>
      <c r="H545" s="14" t="s">
        <v>400</v>
      </c>
      <c r="I545" t="s">
        <v>673</v>
      </c>
      <c r="J545" t="s">
        <v>308</v>
      </c>
      <c r="K545" s="1">
        <v>2</v>
      </c>
      <c r="L545" s="17">
        <v>126.6</v>
      </c>
      <c r="M545" s="16">
        <v>-0.65296052631578949</v>
      </c>
      <c r="N545" s="21">
        <v>253.2</v>
      </c>
    </row>
    <row r="546" spans="7:14" ht="15" x14ac:dyDescent="0.25">
      <c r="G546">
        <v>55600</v>
      </c>
      <c r="H546" s="14" t="s">
        <v>400</v>
      </c>
      <c r="I546" t="s">
        <v>700</v>
      </c>
      <c r="J546" t="s">
        <v>308</v>
      </c>
      <c r="K546" s="1">
        <v>1</v>
      </c>
      <c r="L546" s="17">
        <v>126.6</v>
      </c>
      <c r="M546" s="16">
        <v>-0.65296052631578949</v>
      </c>
      <c r="N546" s="21">
        <v>126.6</v>
      </c>
    </row>
    <row r="547" spans="7:14" ht="15" x14ac:dyDescent="0.25">
      <c r="G547">
        <v>55600</v>
      </c>
      <c r="H547" s="14" t="s">
        <v>400</v>
      </c>
      <c r="I547" t="s">
        <v>441</v>
      </c>
      <c r="J547" t="s">
        <v>308</v>
      </c>
      <c r="K547" s="1">
        <v>1</v>
      </c>
      <c r="L547" s="17">
        <v>126.6</v>
      </c>
      <c r="M547" s="16">
        <v>-0.65296052631578949</v>
      </c>
      <c r="N547" s="21">
        <v>126.6</v>
      </c>
    </row>
    <row r="548" spans="7:14" ht="15" x14ac:dyDescent="0.25">
      <c r="G548">
        <v>55600</v>
      </c>
      <c r="H548" s="14" t="s">
        <v>400</v>
      </c>
      <c r="I548" t="s">
        <v>457</v>
      </c>
      <c r="J548" t="s">
        <v>445</v>
      </c>
      <c r="K548" s="1">
        <v>4</v>
      </c>
      <c r="L548" s="17">
        <v>121.19999999999999</v>
      </c>
      <c r="M548" s="16">
        <v>-0.66776315789473695</v>
      </c>
      <c r="N548" s="21">
        <v>484.79999999999995</v>
      </c>
    </row>
    <row r="549" spans="7:14" ht="15" x14ac:dyDescent="0.25">
      <c r="G549">
        <v>55601</v>
      </c>
      <c r="H549" s="14" t="s">
        <v>749</v>
      </c>
      <c r="I549" t="s">
        <v>700</v>
      </c>
      <c r="J549" t="s">
        <v>308</v>
      </c>
      <c r="K549" s="1">
        <v>1</v>
      </c>
      <c r="L549" s="17">
        <v>129.6</v>
      </c>
      <c r="M549" s="16">
        <v>-0.65440000000000009</v>
      </c>
      <c r="N549" s="21">
        <v>129.6</v>
      </c>
    </row>
    <row r="550" spans="7:14" ht="15" x14ac:dyDescent="0.25">
      <c r="G550">
        <v>55602</v>
      </c>
      <c r="H550" s="14" t="s">
        <v>401</v>
      </c>
      <c r="I550" t="s">
        <v>700</v>
      </c>
      <c r="J550" t="s">
        <v>308</v>
      </c>
      <c r="K550" s="1">
        <v>1</v>
      </c>
      <c r="L550" s="17">
        <v>145.19999999999999</v>
      </c>
      <c r="M550" s="16">
        <v>-0.61280000000000001</v>
      </c>
      <c r="N550" s="21">
        <v>145.19999999999999</v>
      </c>
    </row>
    <row r="551" spans="7:14" ht="15" x14ac:dyDescent="0.25">
      <c r="G551">
        <v>55602</v>
      </c>
      <c r="H551" s="14" t="s">
        <v>401</v>
      </c>
      <c r="I551" t="s">
        <v>457</v>
      </c>
      <c r="J551" t="s">
        <v>445</v>
      </c>
      <c r="K551" s="1">
        <v>1</v>
      </c>
      <c r="L551" s="17">
        <v>139.19999999999999</v>
      </c>
      <c r="M551" s="16">
        <v>-0.62880000000000003</v>
      </c>
      <c r="N551" s="21">
        <v>139.19999999999999</v>
      </c>
    </row>
    <row r="552" spans="7:14" ht="15" x14ac:dyDescent="0.25">
      <c r="G552">
        <v>55603</v>
      </c>
      <c r="H552" s="14" t="s">
        <v>750</v>
      </c>
      <c r="I552" t="s">
        <v>700</v>
      </c>
      <c r="J552" t="s">
        <v>308</v>
      </c>
      <c r="K552" s="1">
        <v>1</v>
      </c>
      <c r="L552" s="17">
        <v>138</v>
      </c>
      <c r="M552" s="16">
        <v>-0.63200000000000001</v>
      </c>
      <c r="N552" s="21">
        <v>138</v>
      </c>
    </row>
    <row r="553" spans="7:14" ht="15" x14ac:dyDescent="0.25">
      <c r="G553">
        <v>55604</v>
      </c>
      <c r="H553" s="14" t="s">
        <v>402</v>
      </c>
      <c r="I553" t="s">
        <v>700</v>
      </c>
      <c r="J553" t="s">
        <v>308</v>
      </c>
      <c r="K553" s="1">
        <v>1</v>
      </c>
      <c r="L553" s="17">
        <v>140.4</v>
      </c>
      <c r="M553" s="16">
        <v>-0.62559999999999993</v>
      </c>
      <c r="N553" s="21">
        <v>140.4</v>
      </c>
    </row>
    <row r="554" spans="7:14" ht="15" x14ac:dyDescent="0.25">
      <c r="G554">
        <v>55604</v>
      </c>
      <c r="H554" s="14" t="s">
        <v>402</v>
      </c>
      <c r="I554" t="s">
        <v>457</v>
      </c>
      <c r="J554" t="s">
        <v>445</v>
      </c>
      <c r="K554" s="1">
        <v>1</v>
      </c>
      <c r="L554" s="17">
        <v>134.4</v>
      </c>
      <c r="M554" s="16">
        <v>-0.64159999999999995</v>
      </c>
      <c r="N554" s="21">
        <v>134.4</v>
      </c>
    </row>
    <row r="555" spans="7:14" ht="15" x14ac:dyDescent="0.25">
      <c r="G555">
        <v>55605</v>
      </c>
      <c r="H555" s="14" t="s">
        <v>403</v>
      </c>
      <c r="I555" t="s">
        <v>673</v>
      </c>
      <c r="J555" t="s">
        <v>308</v>
      </c>
      <c r="K555" s="1">
        <v>1</v>
      </c>
      <c r="L555" s="17">
        <v>145.19999999999999</v>
      </c>
      <c r="M555" s="16">
        <v>-0.61280000000000001</v>
      </c>
      <c r="N555" s="21">
        <v>145.19999999999999</v>
      </c>
    </row>
    <row r="556" spans="7:14" ht="15" x14ac:dyDescent="0.25">
      <c r="G556">
        <v>55605</v>
      </c>
      <c r="H556" s="14" t="s">
        <v>403</v>
      </c>
      <c r="I556" t="s">
        <v>700</v>
      </c>
      <c r="J556" t="s">
        <v>308</v>
      </c>
      <c r="K556" s="1">
        <v>1</v>
      </c>
      <c r="L556" s="17">
        <v>145.19999999999999</v>
      </c>
      <c r="M556" s="16">
        <v>-0.61280000000000001</v>
      </c>
      <c r="N556" s="21">
        <v>145.19999999999999</v>
      </c>
    </row>
    <row r="557" spans="7:14" ht="15" x14ac:dyDescent="0.25">
      <c r="G557">
        <v>55605</v>
      </c>
      <c r="H557" s="14" t="s">
        <v>403</v>
      </c>
      <c r="I557" t="s">
        <v>441</v>
      </c>
      <c r="J557" t="s">
        <v>308</v>
      </c>
      <c r="K557" s="1">
        <v>3</v>
      </c>
      <c r="L557" s="17">
        <v>145.19999999999999</v>
      </c>
      <c r="M557" s="16">
        <v>-0.61280000000000001</v>
      </c>
      <c r="N557" s="21">
        <v>435.59999999999997</v>
      </c>
    </row>
    <row r="558" spans="7:14" ht="15" x14ac:dyDescent="0.25">
      <c r="G558">
        <v>55605</v>
      </c>
      <c r="H558" s="14" t="s">
        <v>403</v>
      </c>
      <c r="I558" t="s">
        <v>457</v>
      </c>
      <c r="J558" t="s">
        <v>445</v>
      </c>
      <c r="K558" s="1">
        <v>1</v>
      </c>
      <c r="L558" s="17">
        <v>139.19999999999999</v>
      </c>
      <c r="M558" s="16">
        <v>-0.62880000000000003</v>
      </c>
      <c r="N558" s="21">
        <v>139.19999999999999</v>
      </c>
    </row>
    <row r="559" spans="7:14" ht="15" x14ac:dyDescent="0.25">
      <c r="G559">
        <v>55606</v>
      </c>
      <c r="H559" s="14" t="s">
        <v>600</v>
      </c>
      <c r="I559" t="s">
        <v>700</v>
      </c>
      <c r="J559" t="s">
        <v>308</v>
      </c>
      <c r="K559" s="1">
        <v>1</v>
      </c>
      <c r="L559" s="17">
        <v>148.19999999999999</v>
      </c>
      <c r="M559" s="16">
        <v>-0.6048</v>
      </c>
      <c r="N559" s="21">
        <v>148.19999999999999</v>
      </c>
    </row>
    <row r="560" spans="7:14" ht="15" x14ac:dyDescent="0.25">
      <c r="G560">
        <v>55606</v>
      </c>
      <c r="H560" s="14" t="s">
        <v>600</v>
      </c>
      <c r="I560" t="s">
        <v>441</v>
      </c>
      <c r="J560" t="s">
        <v>44</v>
      </c>
      <c r="K560" s="1">
        <v>1</v>
      </c>
      <c r="L560" s="17">
        <v>148.19999999999999</v>
      </c>
      <c r="M560" s="16">
        <v>-0.6048</v>
      </c>
      <c r="N560" s="21">
        <v>148.19999999999999</v>
      </c>
    </row>
    <row r="561" spans="7:14" ht="15" x14ac:dyDescent="0.25">
      <c r="G561">
        <v>55607</v>
      </c>
      <c r="H561" s="14" t="s">
        <v>751</v>
      </c>
      <c r="I561" t="s">
        <v>673</v>
      </c>
      <c r="J561" t="s">
        <v>308</v>
      </c>
      <c r="K561" s="1">
        <v>2</v>
      </c>
      <c r="L561" s="17">
        <v>159.6</v>
      </c>
      <c r="M561" s="16">
        <v>-0.61505065123010128</v>
      </c>
      <c r="N561" s="21">
        <v>319.2</v>
      </c>
    </row>
    <row r="562" spans="7:14" ht="15" x14ac:dyDescent="0.25">
      <c r="G562">
        <v>55607</v>
      </c>
      <c r="H562" s="14" t="s">
        <v>751</v>
      </c>
      <c r="I562" t="s">
        <v>700</v>
      </c>
      <c r="J562" t="s">
        <v>308</v>
      </c>
      <c r="K562" s="1">
        <v>2</v>
      </c>
      <c r="L562" s="17">
        <v>159.6</v>
      </c>
      <c r="M562" s="16">
        <v>-0.61505065123010128</v>
      </c>
      <c r="N562" s="21">
        <v>319.2</v>
      </c>
    </row>
    <row r="563" spans="7:14" ht="15" x14ac:dyDescent="0.25">
      <c r="G563">
        <v>55608</v>
      </c>
      <c r="H563" s="14" t="s">
        <v>752</v>
      </c>
      <c r="I563" t="s">
        <v>700</v>
      </c>
      <c r="J563" t="s">
        <v>308</v>
      </c>
      <c r="K563" s="1">
        <v>1</v>
      </c>
      <c r="L563" s="17">
        <v>180</v>
      </c>
      <c r="M563" s="16">
        <v>-0.61685823754789271</v>
      </c>
      <c r="N563" s="21">
        <v>180</v>
      </c>
    </row>
    <row r="564" spans="7:14" ht="15" x14ac:dyDescent="0.25">
      <c r="G564">
        <v>55611</v>
      </c>
      <c r="H564" s="14" t="s">
        <v>340</v>
      </c>
      <c r="I564" t="s">
        <v>441</v>
      </c>
      <c r="J564" t="s">
        <v>44</v>
      </c>
      <c r="K564" s="1">
        <v>3</v>
      </c>
      <c r="L564" s="17">
        <v>1230.5999999999999</v>
      </c>
      <c r="M564" s="16">
        <v>-0.55247654374863631</v>
      </c>
      <c r="N564" s="21">
        <v>3691.7999999999997</v>
      </c>
    </row>
    <row r="565" spans="7:14" ht="15" x14ac:dyDescent="0.25">
      <c r="G565">
        <v>55613</v>
      </c>
      <c r="H565" s="14" t="s">
        <v>893</v>
      </c>
      <c r="I565" t="s">
        <v>441</v>
      </c>
      <c r="J565" t="s">
        <v>44</v>
      </c>
      <c r="K565" s="1">
        <v>3</v>
      </c>
      <c r="L565" s="17">
        <v>4699.2</v>
      </c>
      <c r="M565" s="16">
        <v>-0.47081081081081078</v>
      </c>
      <c r="N565" s="21">
        <v>14097.599999999999</v>
      </c>
    </row>
    <row r="566" spans="7:14" ht="15" x14ac:dyDescent="0.25">
      <c r="G566">
        <v>55645</v>
      </c>
      <c r="H566" s="14" t="s">
        <v>404</v>
      </c>
      <c r="I566" t="s">
        <v>457</v>
      </c>
      <c r="J566" t="s">
        <v>445</v>
      </c>
      <c r="K566" s="1">
        <v>1</v>
      </c>
      <c r="L566" s="17">
        <v>46.199999999999996</v>
      </c>
      <c r="M566" s="16">
        <v>-0.75632911392405067</v>
      </c>
      <c r="N566" s="21">
        <v>46.199999999999996</v>
      </c>
    </row>
    <row r="567" spans="7:14" ht="15" x14ac:dyDescent="0.25">
      <c r="G567">
        <v>55646</v>
      </c>
      <c r="H567" s="14" t="s">
        <v>753</v>
      </c>
      <c r="I567" t="s">
        <v>700</v>
      </c>
      <c r="J567" t="s">
        <v>308</v>
      </c>
      <c r="K567" s="1">
        <v>1</v>
      </c>
      <c r="L567" s="17">
        <v>53.4</v>
      </c>
      <c r="M567" s="16">
        <v>-0.71835443037974689</v>
      </c>
      <c r="N567" s="21">
        <v>53.4</v>
      </c>
    </row>
    <row r="568" spans="7:14" ht="15" x14ac:dyDescent="0.25">
      <c r="G568">
        <v>55647</v>
      </c>
      <c r="H568" s="14" t="s">
        <v>405</v>
      </c>
      <c r="I568" t="s">
        <v>457</v>
      </c>
      <c r="J568" t="s">
        <v>445</v>
      </c>
      <c r="K568" s="1">
        <v>1</v>
      </c>
      <c r="L568" s="17">
        <v>48.6</v>
      </c>
      <c r="M568" s="16">
        <v>-0.74367088607594933</v>
      </c>
      <c r="N568" s="21">
        <v>48.6</v>
      </c>
    </row>
    <row r="569" spans="7:14" ht="15" x14ac:dyDescent="0.25">
      <c r="G569">
        <v>55649</v>
      </c>
      <c r="H569" s="14" t="s">
        <v>406</v>
      </c>
      <c r="I569" t="s">
        <v>457</v>
      </c>
      <c r="J569" t="s">
        <v>445</v>
      </c>
      <c r="K569" s="1">
        <v>1</v>
      </c>
      <c r="L569" s="17">
        <v>65.399999999999991</v>
      </c>
      <c r="M569" s="16">
        <v>-0.66461538461538461</v>
      </c>
      <c r="N569" s="21">
        <v>65.399999999999991</v>
      </c>
    </row>
    <row r="570" spans="7:14" ht="15" x14ac:dyDescent="0.25">
      <c r="G570">
        <v>55657</v>
      </c>
      <c r="H570" s="14" t="s">
        <v>407</v>
      </c>
      <c r="I570" t="s">
        <v>457</v>
      </c>
      <c r="J570" t="s">
        <v>445</v>
      </c>
      <c r="K570" s="1">
        <v>1</v>
      </c>
      <c r="L570" s="17">
        <v>77.399999999999991</v>
      </c>
      <c r="M570" s="16">
        <v>-0.63966480446927387</v>
      </c>
      <c r="N570" s="21">
        <v>77.399999999999991</v>
      </c>
    </row>
    <row r="571" spans="7:14" ht="15" x14ac:dyDescent="0.25">
      <c r="G571">
        <v>55661</v>
      </c>
      <c r="H571" s="14" t="s">
        <v>408</v>
      </c>
      <c r="I571" t="s">
        <v>700</v>
      </c>
      <c r="J571" t="s">
        <v>308</v>
      </c>
      <c r="K571" s="1">
        <v>1</v>
      </c>
      <c r="L571" s="17">
        <v>96.6</v>
      </c>
      <c r="M571" s="16">
        <v>-0.66105263157894734</v>
      </c>
      <c r="N571" s="21">
        <v>96.6</v>
      </c>
    </row>
    <row r="572" spans="7:14" ht="15" x14ac:dyDescent="0.25">
      <c r="G572">
        <v>55661</v>
      </c>
      <c r="H572" s="14" t="s">
        <v>408</v>
      </c>
      <c r="I572" t="s">
        <v>457</v>
      </c>
      <c r="J572" t="s">
        <v>445</v>
      </c>
      <c r="K572" s="1">
        <v>1</v>
      </c>
      <c r="L572" s="17">
        <v>92.399999999999991</v>
      </c>
      <c r="M572" s="16">
        <v>-0.6757894736842105</v>
      </c>
      <c r="N572" s="21">
        <v>92.399999999999991</v>
      </c>
    </row>
    <row r="573" spans="7:14" ht="15" x14ac:dyDescent="0.25">
      <c r="G573">
        <v>55666</v>
      </c>
      <c r="H573" s="14" t="s">
        <v>754</v>
      </c>
      <c r="I573" t="s">
        <v>700</v>
      </c>
      <c r="J573" t="s">
        <v>308</v>
      </c>
      <c r="K573" s="1">
        <v>1</v>
      </c>
      <c r="L573" s="17">
        <v>46.8</v>
      </c>
      <c r="M573" s="16">
        <v>-0.65333333333333332</v>
      </c>
      <c r="N573" s="21">
        <v>46.8</v>
      </c>
    </row>
    <row r="574" spans="7:14" ht="15" x14ac:dyDescent="0.25">
      <c r="G574">
        <v>55667</v>
      </c>
      <c r="H574" s="14" t="s">
        <v>409</v>
      </c>
      <c r="I574" t="s">
        <v>457</v>
      </c>
      <c r="J574" t="s">
        <v>445</v>
      </c>
      <c r="K574" s="1">
        <v>1</v>
      </c>
      <c r="L574" s="17">
        <v>43.8</v>
      </c>
      <c r="M574" s="16">
        <v>-0.67555555555555558</v>
      </c>
      <c r="N574" s="21">
        <v>43.8</v>
      </c>
    </row>
    <row r="575" spans="7:14" ht="15" x14ac:dyDescent="0.25">
      <c r="G575">
        <v>55671</v>
      </c>
      <c r="H575" s="14" t="s">
        <v>755</v>
      </c>
      <c r="I575" t="s">
        <v>689</v>
      </c>
      <c r="J575" t="s">
        <v>308</v>
      </c>
      <c r="K575" s="1">
        <v>1</v>
      </c>
      <c r="L575" s="17">
        <v>47.4</v>
      </c>
      <c r="M575" s="16">
        <v>-0.64888888888888885</v>
      </c>
      <c r="N575" s="21">
        <v>47.4</v>
      </c>
    </row>
    <row r="576" spans="7:14" ht="15" x14ac:dyDescent="0.25">
      <c r="G576">
        <v>55674</v>
      </c>
      <c r="H576" s="14" t="s">
        <v>410</v>
      </c>
      <c r="I576" t="s">
        <v>457</v>
      </c>
      <c r="J576" t="s">
        <v>445</v>
      </c>
      <c r="K576" s="1">
        <v>1</v>
      </c>
      <c r="L576" s="17">
        <v>43.8</v>
      </c>
      <c r="M576" s="16">
        <v>-0.64903846153846156</v>
      </c>
      <c r="N576" s="21">
        <v>43.8</v>
      </c>
    </row>
    <row r="577" spans="7:14" ht="15" x14ac:dyDescent="0.25">
      <c r="G577">
        <v>55676</v>
      </c>
      <c r="H577" s="14" t="s">
        <v>411</v>
      </c>
      <c r="I577" t="s">
        <v>457</v>
      </c>
      <c r="J577" t="s">
        <v>445</v>
      </c>
      <c r="K577" s="1">
        <v>1</v>
      </c>
      <c r="L577" s="17">
        <v>45.6</v>
      </c>
      <c r="M577" s="16">
        <v>-0.64814814814814814</v>
      </c>
      <c r="N577" s="21">
        <v>45.6</v>
      </c>
    </row>
    <row r="578" spans="7:14" ht="15" x14ac:dyDescent="0.25">
      <c r="G578">
        <v>55678</v>
      </c>
      <c r="H578" s="14" t="s">
        <v>412</v>
      </c>
      <c r="I578" t="s">
        <v>457</v>
      </c>
      <c r="J578" t="s">
        <v>445</v>
      </c>
      <c r="K578" s="1">
        <v>1</v>
      </c>
      <c r="L578" s="17">
        <v>43.199999999999996</v>
      </c>
      <c r="M578" s="16">
        <v>-0.66666666666666674</v>
      </c>
      <c r="N578" s="21">
        <v>43.199999999999996</v>
      </c>
    </row>
    <row r="579" spans="7:14" ht="15" x14ac:dyDescent="0.25">
      <c r="G579">
        <v>55679</v>
      </c>
      <c r="H579" s="14" t="s">
        <v>413</v>
      </c>
      <c r="I579" t="s">
        <v>457</v>
      </c>
      <c r="J579" t="s">
        <v>445</v>
      </c>
      <c r="K579" s="1">
        <v>1</v>
      </c>
      <c r="L579" s="17">
        <v>45</v>
      </c>
      <c r="M579" s="16">
        <v>-0.67811158798283266</v>
      </c>
      <c r="N579" s="21">
        <v>45</v>
      </c>
    </row>
    <row r="580" spans="7:14" ht="15" x14ac:dyDescent="0.25">
      <c r="G580">
        <v>55699</v>
      </c>
      <c r="H580" s="14" t="s">
        <v>756</v>
      </c>
      <c r="I580" t="s">
        <v>673</v>
      </c>
      <c r="J580" t="s">
        <v>308</v>
      </c>
      <c r="K580" s="1">
        <v>1</v>
      </c>
      <c r="L580" s="17">
        <v>168.6</v>
      </c>
      <c r="M580" s="16">
        <v>-0.57807807807807809</v>
      </c>
      <c r="N580" s="21">
        <v>168.6</v>
      </c>
    </row>
    <row r="581" spans="7:14" ht="15" x14ac:dyDescent="0.25">
      <c r="G581">
        <v>55704</v>
      </c>
      <c r="H581" s="14" t="s">
        <v>258</v>
      </c>
      <c r="I581" t="s">
        <v>441</v>
      </c>
      <c r="J581" t="s">
        <v>303</v>
      </c>
      <c r="K581" s="1">
        <v>1</v>
      </c>
      <c r="L581" s="17">
        <v>1370.3999999999999</v>
      </c>
      <c r="M581" s="16">
        <v>-0.6265533028122956</v>
      </c>
      <c r="N581" s="21">
        <v>1370.3999999999999</v>
      </c>
    </row>
    <row r="582" spans="7:14" ht="15" x14ac:dyDescent="0.25">
      <c r="G582">
        <v>55705</v>
      </c>
      <c r="H582" s="14" t="s">
        <v>180</v>
      </c>
      <c r="I582" t="s">
        <v>441</v>
      </c>
      <c r="J582" t="s">
        <v>181</v>
      </c>
      <c r="K582" s="1">
        <v>1</v>
      </c>
      <c r="L582" s="17">
        <v>1706.3999999999999</v>
      </c>
      <c r="M582" s="16">
        <v>-0.53115727002967361</v>
      </c>
      <c r="N582" s="21">
        <v>1706.3999999999999</v>
      </c>
    </row>
    <row r="583" spans="7:14" ht="15" x14ac:dyDescent="0.25">
      <c r="G583">
        <v>55713</v>
      </c>
      <c r="H583" s="14" t="s">
        <v>757</v>
      </c>
      <c r="I583" t="s">
        <v>673</v>
      </c>
      <c r="J583" t="s">
        <v>308</v>
      </c>
      <c r="K583" s="1">
        <v>1</v>
      </c>
      <c r="L583" s="17">
        <v>93.6</v>
      </c>
      <c r="M583" s="16">
        <v>-0.66523605150214604</v>
      </c>
      <c r="N583" s="21">
        <v>93.6</v>
      </c>
    </row>
    <row r="584" spans="7:14" ht="15" x14ac:dyDescent="0.25">
      <c r="G584">
        <v>55718</v>
      </c>
      <c r="H584" s="14" t="s">
        <v>414</v>
      </c>
      <c r="I584" t="s">
        <v>457</v>
      </c>
      <c r="J584" t="s">
        <v>445</v>
      </c>
      <c r="K584" s="1">
        <v>1</v>
      </c>
      <c r="L584" s="17">
        <v>150.6</v>
      </c>
      <c r="M584" s="16">
        <v>-0.62814814814814812</v>
      </c>
      <c r="N584" s="21">
        <v>150.6</v>
      </c>
    </row>
    <row r="585" spans="7:14" ht="15" x14ac:dyDescent="0.25">
      <c r="G585">
        <v>55720</v>
      </c>
      <c r="H585" s="14" t="s">
        <v>415</v>
      </c>
      <c r="I585" t="s">
        <v>457</v>
      </c>
      <c r="J585" t="s">
        <v>445</v>
      </c>
      <c r="K585" s="1">
        <v>1</v>
      </c>
      <c r="L585" s="17">
        <v>193.2</v>
      </c>
      <c r="M585" s="16">
        <v>-0.63533408833522076</v>
      </c>
      <c r="N585" s="21">
        <v>193.2</v>
      </c>
    </row>
    <row r="586" spans="7:14" ht="15" x14ac:dyDescent="0.25">
      <c r="G586">
        <v>55725</v>
      </c>
      <c r="H586" s="14" t="s">
        <v>601</v>
      </c>
      <c r="I586" t="s">
        <v>441</v>
      </c>
      <c r="J586" t="s">
        <v>44</v>
      </c>
      <c r="K586" s="1">
        <v>2</v>
      </c>
      <c r="L586" s="17">
        <v>133.79999999999998</v>
      </c>
      <c r="M586" s="16">
        <v>-0.61749571183533458</v>
      </c>
      <c r="N586" s="21">
        <v>267.59999999999997</v>
      </c>
    </row>
    <row r="587" spans="7:14" ht="15" x14ac:dyDescent="0.25">
      <c r="G587">
        <v>55730</v>
      </c>
      <c r="H587" s="14" t="s">
        <v>416</v>
      </c>
      <c r="I587" t="s">
        <v>700</v>
      </c>
      <c r="J587" t="s">
        <v>308</v>
      </c>
      <c r="K587" s="1">
        <v>3</v>
      </c>
      <c r="L587" s="17">
        <v>98.399999999999991</v>
      </c>
      <c r="M587" s="16">
        <v>-0.71478260869565213</v>
      </c>
      <c r="N587" s="21">
        <v>295.2</v>
      </c>
    </row>
    <row r="588" spans="7:14" ht="15" x14ac:dyDescent="0.25">
      <c r="G588">
        <v>55730</v>
      </c>
      <c r="H588" s="14" t="s">
        <v>416</v>
      </c>
      <c r="I588" t="s">
        <v>457</v>
      </c>
      <c r="J588" t="s">
        <v>445</v>
      </c>
      <c r="K588" s="1">
        <v>1</v>
      </c>
      <c r="L588" s="17">
        <v>94.2</v>
      </c>
      <c r="M588" s="16">
        <v>-0.7269565217391305</v>
      </c>
      <c r="N588" s="21">
        <v>94.2</v>
      </c>
    </row>
    <row r="589" spans="7:14" ht="15" x14ac:dyDescent="0.25">
      <c r="G589">
        <v>55731</v>
      </c>
      <c r="H589" s="14" t="s">
        <v>758</v>
      </c>
      <c r="I589" t="s">
        <v>700</v>
      </c>
      <c r="J589" t="s">
        <v>308</v>
      </c>
      <c r="K589" s="1">
        <v>3</v>
      </c>
      <c r="L589" s="17">
        <v>109.8</v>
      </c>
      <c r="M589" s="16">
        <v>-0.68173913043478263</v>
      </c>
      <c r="N589" s="21">
        <v>329.4</v>
      </c>
    </row>
    <row r="590" spans="7:14" ht="15" x14ac:dyDescent="0.25">
      <c r="G590">
        <v>55732</v>
      </c>
      <c r="H590" s="14" t="s">
        <v>417</v>
      </c>
      <c r="I590" t="s">
        <v>700</v>
      </c>
      <c r="J590" t="s">
        <v>308</v>
      </c>
      <c r="K590" s="1">
        <v>12</v>
      </c>
      <c r="L590" s="17">
        <v>106.8</v>
      </c>
      <c r="M590" s="16">
        <v>-0.69043478260869562</v>
      </c>
      <c r="N590" s="21">
        <v>1281.5999999999999</v>
      </c>
    </row>
    <row r="591" spans="7:14" ht="15" x14ac:dyDescent="0.25">
      <c r="G591">
        <v>55732</v>
      </c>
      <c r="H591" s="14" t="s">
        <v>417</v>
      </c>
      <c r="I591" t="s">
        <v>457</v>
      </c>
      <c r="J591" t="s">
        <v>445</v>
      </c>
      <c r="K591" s="1">
        <v>1</v>
      </c>
      <c r="L591" s="17">
        <v>102.6</v>
      </c>
      <c r="M591" s="16">
        <v>-0.70260869565217399</v>
      </c>
      <c r="N591" s="21">
        <v>102.6</v>
      </c>
    </row>
    <row r="592" spans="7:14" ht="15" x14ac:dyDescent="0.25">
      <c r="G592">
        <v>55733</v>
      </c>
      <c r="H592" s="14" t="s">
        <v>759</v>
      </c>
      <c r="I592" t="s">
        <v>673</v>
      </c>
      <c r="J592" t="s">
        <v>308</v>
      </c>
      <c r="K592" s="1">
        <v>5</v>
      </c>
      <c r="L592" s="17">
        <v>115.19999999999999</v>
      </c>
      <c r="M592" s="16">
        <v>-0.6660869565217391</v>
      </c>
      <c r="N592" s="21">
        <v>576</v>
      </c>
    </row>
    <row r="593" spans="7:14" ht="15" x14ac:dyDescent="0.25">
      <c r="G593">
        <v>55733</v>
      </c>
      <c r="H593" s="14" t="s">
        <v>759</v>
      </c>
      <c r="I593" t="s">
        <v>700</v>
      </c>
      <c r="J593" t="s">
        <v>308</v>
      </c>
      <c r="K593" s="1">
        <v>6</v>
      </c>
      <c r="L593" s="17">
        <v>115.19999999999999</v>
      </c>
      <c r="M593" s="16">
        <v>-0.6660869565217391</v>
      </c>
      <c r="N593" s="21">
        <v>691.19999999999993</v>
      </c>
    </row>
    <row r="594" spans="7:14" ht="15" x14ac:dyDescent="0.25">
      <c r="G594">
        <v>55734</v>
      </c>
      <c r="H594" s="14" t="s">
        <v>418</v>
      </c>
      <c r="I594" t="s">
        <v>700</v>
      </c>
      <c r="J594" t="s">
        <v>308</v>
      </c>
      <c r="K594" s="1">
        <v>1</v>
      </c>
      <c r="L594" s="17">
        <v>141.6</v>
      </c>
      <c r="M594" s="16">
        <v>-0.58956521739130441</v>
      </c>
      <c r="N594" s="21">
        <v>141.6</v>
      </c>
    </row>
    <row r="595" spans="7:14" ht="15" x14ac:dyDescent="0.25">
      <c r="G595">
        <v>55734</v>
      </c>
      <c r="H595" s="14" t="s">
        <v>418</v>
      </c>
      <c r="I595" t="s">
        <v>457</v>
      </c>
      <c r="J595" t="s">
        <v>445</v>
      </c>
      <c r="K595" s="1">
        <v>1</v>
      </c>
      <c r="L595" s="17">
        <v>135.6</v>
      </c>
      <c r="M595" s="16">
        <v>-0.60695652173913039</v>
      </c>
      <c r="N595" s="21">
        <v>135.6</v>
      </c>
    </row>
    <row r="596" spans="7:14" ht="15" x14ac:dyDescent="0.25">
      <c r="G596">
        <v>55735</v>
      </c>
      <c r="H596" s="14" t="s">
        <v>182</v>
      </c>
      <c r="I596" t="s">
        <v>700</v>
      </c>
      <c r="J596" t="s">
        <v>308</v>
      </c>
      <c r="K596" s="1">
        <v>3</v>
      </c>
      <c r="L596" s="17">
        <v>121.19999999999999</v>
      </c>
      <c r="M596" s="16">
        <v>-0.68486739469578795</v>
      </c>
      <c r="N596" s="21">
        <v>363.59999999999997</v>
      </c>
    </row>
    <row r="597" spans="7:14" ht="15" x14ac:dyDescent="0.25">
      <c r="G597">
        <v>55735</v>
      </c>
      <c r="H597" s="14" t="s">
        <v>182</v>
      </c>
      <c r="I597" t="s">
        <v>441</v>
      </c>
      <c r="J597" t="s">
        <v>4</v>
      </c>
      <c r="K597" s="1">
        <v>75</v>
      </c>
      <c r="L597" s="17">
        <v>116.39999999999999</v>
      </c>
      <c r="M597" s="16">
        <v>-0.69734789391575669</v>
      </c>
      <c r="N597" s="21">
        <v>8730</v>
      </c>
    </row>
    <row r="598" spans="7:14" ht="15" x14ac:dyDescent="0.25">
      <c r="G598">
        <v>55736</v>
      </c>
      <c r="H598" s="14" t="s">
        <v>419</v>
      </c>
      <c r="I598" t="s">
        <v>457</v>
      </c>
      <c r="J598" t="s">
        <v>445</v>
      </c>
      <c r="K598" s="1">
        <v>1</v>
      </c>
      <c r="L598" s="17">
        <v>136.19999999999999</v>
      </c>
      <c r="M598" s="16">
        <v>-0.64586583463338543</v>
      </c>
      <c r="N598" s="21">
        <v>136.19999999999999</v>
      </c>
    </row>
    <row r="599" spans="7:14" ht="15" x14ac:dyDescent="0.25">
      <c r="G599">
        <v>55737</v>
      </c>
      <c r="H599" s="14" t="s">
        <v>760</v>
      </c>
      <c r="I599" t="s">
        <v>700</v>
      </c>
      <c r="J599" t="s">
        <v>308</v>
      </c>
      <c r="K599" s="1">
        <v>1</v>
      </c>
      <c r="L599" s="17">
        <v>167.4</v>
      </c>
      <c r="M599" s="16">
        <v>-0.63192612137203164</v>
      </c>
      <c r="N599" s="21">
        <v>167.4</v>
      </c>
    </row>
    <row r="600" spans="7:14" ht="15" x14ac:dyDescent="0.25">
      <c r="G600">
        <v>55738</v>
      </c>
      <c r="H600" s="14" t="s">
        <v>420</v>
      </c>
      <c r="I600" t="s">
        <v>700</v>
      </c>
      <c r="J600" t="s">
        <v>308</v>
      </c>
      <c r="K600" s="1">
        <v>2</v>
      </c>
      <c r="L600" s="17">
        <v>200.4</v>
      </c>
      <c r="M600" s="16">
        <v>-0.59515151515151521</v>
      </c>
      <c r="N600" s="21">
        <v>400.8</v>
      </c>
    </row>
    <row r="601" spans="7:14" ht="15" x14ac:dyDescent="0.25">
      <c r="G601">
        <v>55738</v>
      </c>
      <c r="H601" s="14" t="s">
        <v>420</v>
      </c>
      <c r="I601" t="s">
        <v>457</v>
      </c>
      <c r="J601" t="s">
        <v>445</v>
      </c>
      <c r="K601" s="1">
        <v>1</v>
      </c>
      <c r="L601" s="17">
        <v>192</v>
      </c>
      <c r="M601" s="16">
        <v>-0.61212121212121207</v>
      </c>
      <c r="N601" s="21">
        <v>192</v>
      </c>
    </row>
    <row r="602" spans="7:14" ht="15" x14ac:dyDescent="0.25">
      <c r="G602">
        <v>55739</v>
      </c>
      <c r="H602" s="14" t="s">
        <v>761</v>
      </c>
      <c r="I602" t="s">
        <v>700</v>
      </c>
      <c r="J602" t="s">
        <v>308</v>
      </c>
      <c r="K602" s="1">
        <v>2</v>
      </c>
      <c r="L602" s="17">
        <v>245.39999999999998</v>
      </c>
      <c r="M602" s="16">
        <v>-0.62818181818181817</v>
      </c>
      <c r="N602" s="21">
        <v>490.79999999999995</v>
      </c>
    </row>
    <row r="603" spans="7:14" ht="15" x14ac:dyDescent="0.25">
      <c r="G603">
        <v>55740</v>
      </c>
      <c r="H603" s="14" t="s">
        <v>421</v>
      </c>
      <c r="I603" t="s">
        <v>700</v>
      </c>
      <c r="J603" t="s">
        <v>308</v>
      </c>
      <c r="K603" s="1">
        <v>1</v>
      </c>
      <c r="L603" s="17">
        <v>282</v>
      </c>
      <c r="M603" s="16">
        <v>-0.62875197472353872</v>
      </c>
      <c r="N603" s="21">
        <v>282</v>
      </c>
    </row>
    <row r="604" spans="7:14" ht="15" x14ac:dyDescent="0.25">
      <c r="G604">
        <v>55740</v>
      </c>
      <c r="H604" s="14" t="s">
        <v>421</v>
      </c>
      <c r="I604" t="s">
        <v>457</v>
      </c>
      <c r="J604" t="s">
        <v>445</v>
      </c>
      <c r="K604" s="1">
        <v>1</v>
      </c>
      <c r="L604" s="17">
        <v>270</v>
      </c>
      <c r="M604" s="16">
        <v>-0.64454976303317535</v>
      </c>
      <c r="N604" s="21">
        <v>270</v>
      </c>
    </row>
    <row r="605" spans="7:14" ht="15" x14ac:dyDescent="0.25">
      <c r="G605">
        <v>55741</v>
      </c>
      <c r="H605" s="14" t="s">
        <v>422</v>
      </c>
      <c r="I605" t="s">
        <v>457</v>
      </c>
      <c r="J605" t="s">
        <v>445</v>
      </c>
      <c r="K605" s="1">
        <v>3</v>
      </c>
      <c r="L605" s="17">
        <v>88.8</v>
      </c>
      <c r="M605" s="16">
        <v>-0.75657894736842102</v>
      </c>
      <c r="N605" s="21">
        <v>266.39999999999998</v>
      </c>
    </row>
    <row r="606" spans="7:14" ht="15" x14ac:dyDescent="0.25">
      <c r="G606">
        <v>55742</v>
      </c>
      <c r="H606" s="14" t="s">
        <v>762</v>
      </c>
      <c r="I606" t="s">
        <v>700</v>
      </c>
      <c r="J606" t="s">
        <v>308</v>
      </c>
      <c r="K606" s="1">
        <v>1</v>
      </c>
      <c r="L606" s="17">
        <v>102.6</v>
      </c>
      <c r="M606" s="16">
        <v>-0.71875</v>
      </c>
      <c r="N606" s="21">
        <v>102.6</v>
      </c>
    </row>
    <row r="607" spans="7:14" ht="15" x14ac:dyDescent="0.25">
      <c r="G607">
        <v>55743</v>
      </c>
      <c r="H607" s="14" t="s">
        <v>423</v>
      </c>
      <c r="I607" t="s">
        <v>457</v>
      </c>
      <c r="J607" t="s">
        <v>445</v>
      </c>
      <c r="K607" s="1">
        <v>1</v>
      </c>
      <c r="L607" s="17">
        <v>136.19999999999999</v>
      </c>
      <c r="M607" s="16">
        <v>-0.62664473684210531</v>
      </c>
      <c r="N607" s="21">
        <v>136.19999999999999</v>
      </c>
    </row>
    <row r="608" spans="7:14" ht="15" x14ac:dyDescent="0.25">
      <c r="G608">
        <v>55745</v>
      </c>
      <c r="H608" s="14" t="s">
        <v>424</v>
      </c>
      <c r="I608" t="s">
        <v>673</v>
      </c>
      <c r="J608" t="s">
        <v>308</v>
      </c>
      <c r="K608" s="1">
        <v>2</v>
      </c>
      <c r="L608" s="17">
        <v>159.6</v>
      </c>
      <c r="M608" s="16">
        <v>-0.62</v>
      </c>
      <c r="N608" s="21">
        <v>319.2</v>
      </c>
    </row>
    <row r="609" spans="7:14" ht="15" x14ac:dyDescent="0.25">
      <c r="G609">
        <v>55745</v>
      </c>
      <c r="H609" s="14" t="s">
        <v>424</v>
      </c>
      <c r="I609" t="s">
        <v>457</v>
      </c>
      <c r="J609" t="s">
        <v>445</v>
      </c>
      <c r="K609" s="1">
        <v>1</v>
      </c>
      <c r="L609" s="17">
        <v>153</v>
      </c>
      <c r="M609" s="16">
        <v>-0.63571428571428568</v>
      </c>
      <c r="N609" s="21">
        <v>153</v>
      </c>
    </row>
    <row r="610" spans="7:14" ht="15" x14ac:dyDescent="0.25">
      <c r="G610">
        <v>55747</v>
      </c>
      <c r="H610" s="14" t="s">
        <v>425</v>
      </c>
      <c r="I610" t="s">
        <v>673</v>
      </c>
      <c r="J610" t="s">
        <v>308</v>
      </c>
      <c r="K610" s="1">
        <v>1</v>
      </c>
      <c r="L610" s="17">
        <v>256.2</v>
      </c>
      <c r="M610" s="16">
        <v>-0.60572483841181901</v>
      </c>
      <c r="N610" s="21">
        <v>256.2</v>
      </c>
    </row>
    <row r="611" spans="7:14" ht="15" x14ac:dyDescent="0.25">
      <c r="G611">
        <v>55747</v>
      </c>
      <c r="H611" s="14" t="s">
        <v>425</v>
      </c>
      <c r="I611" t="s">
        <v>700</v>
      </c>
      <c r="J611" t="s">
        <v>308</v>
      </c>
      <c r="K611" s="1">
        <v>1</v>
      </c>
      <c r="L611" s="17">
        <v>256.2</v>
      </c>
      <c r="M611" s="16">
        <v>-0.60572483841181901</v>
      </c>
      <c r="N611" s="21">
        <v>256.2</v>
      </c>
    </row>
    <row r="612" spans="7:14" ht="15" x14ac:dyDescent="0.25">
      <c r="G612">
        <v>55747</v>
      </c>
      <c r="H612" s="14" t="s">
        <v>425</v>
      </c>
      <c r="I612" t="s">
        <v>457</v>
      </c>
      <c r="J612" t="s">
        <v>445</v>
      </c>
      <c r="K612" s="1">
        <v>1</v>
      </c>
      <c r="L612" s="17">
        <v>245.39999999999998</v>
      </c>
      <c r="M612" s="16">
        <v>-0.62234533702677752</v>
      </c>
      <c r="N612" s="21">
        <v>245.39999999999998</v>
      </c>
    </row>
    <row r="613" spans="7:14" ht="15" x14ac:dyDescent="0.25">
      <c r="G613">
        <v>55748</v>
      </c>
      <c r="H613" s="14" t="s">
        <v>426</v>
      </c>
      <c r="I613" t="s">
        <v>673</v>
      </c>
      <c r="J613" t="s">
        <v>308</v>
      </c>
      <c r="K613" s="1">
        <v>1</v>
      </c>
      <c r="L613" s="17">
        <v>294</v>
      </c>
      <c r="M613" s="16">
        <v>-0.60799999999999998</v>
      </c>
      <c r="N613" s="21">
        <v>294</v>
      </c>
    </row>
    <row r="614" spans="7:14" ht="15" x14ac:dyDescent="0.25">
      <c r="G614">
        <v>55748</v>
      </c>
      <c r="H614" s="14" t="s">
        <v>426</v>
      </c>
      <c r="I614" t="s">
        <v>700</v>
      </c>
      <c r="J614" t="s">
        <v>308</v>
      </c>
      <c r="K614" s="1">
        <v>1</v>
      </c>
      <c r="L614" s="17">
        <v>294</v>
      </c>
      <c r="M614" s="16">
        <v>-0.60799999999999998</v>
      </c>
      <c r="N614" s="21">
        <v>294</v>
      </c>
    </row>
    <row r="615" spans="7:14" ht="15" x14ac:dyDescent="0.25">
      <c r="G615">
        <v>55748</v>
      </c>
      <c r="H615" s="14" t="s">
        <v>426</v>
      </c>
      <c r="I615" t="s">
        <v>457</v>
      </c>
      <c r="J615" t="s">
        <v>445</v>
      </c>
      <c r="K615" s="1">
        <v>2</v>
      </c>
      <c r="L615" s="17">
        <v>282</v>
      </c>
      <c r="M615" s="16">
        <v>-0.624</v>
      </c>
      <c r="N615" s="21">
        <v>564</v>
      </c>
    </row>
    <row r="616" spans="7:14" ht="15" x14ac:dyDescent="0.25">
      <c r="G616">
        <v>55749</v>
      </c>
      <c r="H616" s="14" t="s">
        <v>427</v>
      </c>
      <c r="I616" t="s">
        <v>700</v>
      </c>
      <c r="J616" t="s">
        <v>308</v>
      </c>
      <c r="K616" s="1">
        <v>2</v>
      </c>
      <c r="L616" s="17">
        <v>204</v>
      </c>
      <c r="M616" s="16">
        <v>-0.7384615384615385</v>
      </c>
      <c r="N616" s="21">
        <v>408</v>
      </c>
    </row>
    <row r="617" spans="7:14" ht="15" x14ac:dyDescent="0.25">
      <c r="G617">
        <v>55749</v>
      </c>
      <c r="H617" s="14" t="s">
        <v>427</v>
      </c>
      <c r="I617" t="s">
        <v>457</v>
      </c>
      <c r="J617" t="s">
        <v>445</v>
      </c>
      <c r="K617" s="1">
        <v>1</v>
      </c>
      <c r="L617" s="17">
        <v>195</v>
      </c>
      <c r="M617" s="16">
        <v>-0.75</v>
      </c>
      <c r="N617" s="21">
        <v>195</v>
      </c>
    </row>
    <row r="618" spans="7:14" ht="15" x14ac:dyDescent="0.25">
      <c r="G618">
        <v>55755</v>
      </c>
      <c r="H618" s="14" t="s">
        <v>763</v>
      </c>
      <c r="I618" t="s">
        <v>673</v>
      </c>
      <c r="J618" t="s">
        <v>308</v>
      </c>
      <c r="K618" s="1">
        <v>1</v>
      </c>
      <c r="L618" s="17">
        <v>1023.5999999999999</v>
      </c>
      <c r="M618" s="16">
        <v>-0.56256410256410261</v>
      </c>
      <c r="N618" s="21">
        <v>1023.5999999999999</v>
      </c>
    </row>
    <row r="619" spans="7:14" ht="15" x14ac:dyDescent="0.25">
      <c r="G619">
        <v>55756</v>
      </c>
      <c r="H619" s="14" t="s">
        <v>428</v>
      </c>
      <c r="I619" t="s">
        <v>457</v>
      </c>
      <c r="J619" t="s">
        <v>445</v>
      </c>
      <c r="K619" s="1">
        <v>3</v>
      </c>
      <c r="L619" s="17">
        <v>937.19999999999993</v>
      </c>
      <c r="M619" s="16">
        <v>-0.57392253136933991</v>
      </c>
      <c r="N619" s="21">
        <v>2811.6</v>
      </c>
    </row>
    <row r="620" spans="7:14" ht="15" x14ac:dyDescent="0.25">
      <c r="G620">
        <v>55759</v>
      </c>
      <c r="H620" s="14" t="s">
        <v>764</v>
      </c>
      <c r="I620" t="s">
        <v>673</v>
      </c>
      <c r="J620" t="s">
        <v>308</v>
      </c>
      <c r="K620" s="1">
        <v>1</v>
      </c>
      <c r="L620" s="17">
        <v>274.8</v>
      </c>
      <c r="M620" s="16">
        <v>-0.63359999999999994</v>
      </c>
      <c r="N620" s="21">
        <v>274.8</v>
      </c>
    </row>
    <row r="621" spans="7:14" ht="15" x14ac:dyDescent="0.25">
      <c r="G621">
        <v>55762</v>
      </c>
      <c r="H621" s="14" t="s">
        <v>255</v>
      </c>
      <c r="I621" t="s">
        <v>441</v>
      </c>
      <c r="J621" t="s">
        <v>13</v>
      </c>
      <c r="K621" s="1">
        <v>7</v>
      </c>
      <c r="L621" s="17">
        <v>3985.2</v>
      </c>
      <c r="M621" s="16">
        <v>-0.63835347925514541</v>
      </c>
      <c r="N621" s="21">
        <v>27896.399999999998</v>
      </c>
    </row>
    <row r="622" spans="7:14" ht="15" x14ac:dyDescent="0.25">
      <c r="G622">
        <v>55797</v>
      </c>
      <c r="H622" s="14" t="s">
        <v>765</v>
      </c>
      <c r="I622" t="s">
        <v>673</v>
      </c>
      <c r="J622" t="s">
        <v>308</v>
      </c>
      <c r="K622" s="1">
        <v>1</v>
      </c>
      <c r="L622" s="17">
        <v>25.2</v>
      </c>
      <c r="M622" s="16">
        <v>-0.74698795180722888</v>
      </c>
      <c r="N622" s="21">
        <v>25.2</v>
      </c>
    </row>
    <row r="623" spans="7:14" ht="15" x14ac:dyDescent="0.25">
      <c r="G623">
        <v>55798</v>
      </c>
      <c r="H623" s="14" t="s">
        <v>429</v>
      </c>
      <c r="I623" t="s">
        <v>700</v>
      </c>
      <c r="J623" t="s">
        <v>308</v>
      </c>
      <c r="K623" s="1">
        <v>1</v>
      </c>
      <c r="L623" s="17">
        <v>21.599999999999998</v>
      </c>
      <c r="M623" s="16">
        <v>-0.7831325301204819</v>
      </c>
      <c r="N623" s="21">
        <v>21.599999999999998</v>
      </c>
    </row>
    <row r="624" spans="7:14" ht="15" x14ac:dyDescent="0.25">
      <c r="G624">
        <v>55798</v>
      </c>
      <c r="H624" s="14" t="s">
        <v>429</v>
      </c>
      <c r="I624" t="s">
        <v>457</v>
      </c>
      <c r="J624" t="s">
        <v>445</v>
      </c>
      <c r="K624" s="1">
        <v>2</v>
      </c>
      <c r="L624" s="17">
        <v>20.399999999999999</v>
      </c>
      <c r="M624" s="16">
        <v>-0.79518072289156627</v>
      </c>
      <c r="N624" s="21">
        <v>40.799999999999997</v>
      </c>
    </row>
    <row r="625" spans="7:14" ht="15" x14ac:dyDescent="0.25">
      <c r="G625">
        <v>55808</v>
      </c>
      <c r="H625" s="14" t="s">
        <v>766</v>
      </c>
      <c r="I625" t="s">
        <v>700</v>
      </c>
      <c r="J625" t="s">
        <v>308</v>
      </c>
      <c r="K625" s="1">
        <v>1</v>
      </c>
      <c r="L625" s="17">
        <v>21.599999999999998</v>
      </c>
      <c r="M625" s="16">
        <v>-0.72932330827067671</v>
      </c>
      <c r="N625" s="21">
        <v>21.599999999999998</v>
      </c>
    </row>
    <row r="626" spans="7:14" ht="15" x14ac:dyDescent="0.25">
      <c r="G626">
        <v>55812</v>
      </c>
      <c r="H626" s="14" t="s">
        <v>767</v>
      </c>
      <c r="I626" t="s">
        <v>700</v>
      </c>
      <c r="J626" t="s">
        <v>308</v>
      </c>
      <c r="K626" s="1">
        <v>1</v>
      </c>
      <c r="L626" s="17">
        <v>21.599999999999998</v>
      </c>
      <c r="M626" s="16">
        <v>-0.72932330827067671</v>
      </c>
      <c r="N626" s="21">
        <v>21.599999999999998</v>
      </c>
    </row>
    <row r="627" spans="7:14" ht="15" x14ac:dyDescent="0.25">
      <c r="G627">
        <v>55812</v>
      </c>
      <c r="H627" s="14" t="s">
        <v>767</v>
      </c>
      <c r="I627" t="s">
        <v>663</v>
      </c>
      <c r="J627" t="s">
        <v>308</v>
      </c>
      <c r="K627" s="1">
        <v>1</v>
      </c>
      <c r="L627" s="17">
        <v>21.599999999999998</v>
      </c>
      <c r="M627" s="16">
        <v>-0.72932330827067671</v>
      </c>
      <c r="N627" s="21">
        <v>21.599999999999998</v>
      </c>
    </row>
    <row r="628" spans="7:14" ht="15" x14ac:dyDescent="0.25">
      <c r="G628">
        <v>55813</v>
      </c>
      <c r="H628" s="14" t="s">
        <v>518</v>
      </c>
      <c r="I628" t="s">
        <v>457</v>
      </c>
      <c r="J628" t="s">
        <v>308</v>
      </c>
      <c r="K628" s="1">
        <v>2</v>
      </c>
      <c r="L628" s="17">
        <v>16.8</v>
      </c>
      <c r="M628" s="16">
        <v>-0.78947368421052633</v>
      </c>
      <c r="N628" s="21">
        <v>33.6</v>
      </c>
    </row>
    <row r="629" spans="7:14" ht="15" x14ac:dyDescent="0.25">
      <c r="G629">
        <v>55815</v>
      </c>
      <c r="H629" s="14" t="s">
        <v>768</v>
      </c>
      <c r="I629" t="s">
        <v>673</v>
      </c>
      <c r="J629" t="s">
        <v>308</v>
      </c>
      <c r="K629" s="1">
        <v>6</v>
      </c>
      <c r="L629" s="17">
        <v>24</v>
      </c>
      <c r="M629" s="16">
        <v>-0.6992481203007519</v>
      </c>
      <c r="N629" s="21">
        <v>144</v>
      </c>
    </row>
    <row r="630" spans="7:14" ht="15" x14ac:dyDescent="0.25">
      <c r="G630">
        <v>55827</v>
      </c>
      <c r="H630" s="14" t="s">
        <v>602</v>
      </c>
      <c r="I630" t="s">
        <v>441</v>
      </c>
      <c r="J630" t="s">
        <v>44</v>
      </c>
      <c r="K630" s="1">
        <v>13</v>
      </c>
      <c r="L630" s="17">
        <v>35.4</v>
      </c>
      <c r="M630" s="16">
        <v>-0.70500000000000007</v>
      </c>
      <c r="N630" s="21">
        <v>460.2</v>
      </c>
    </row>
    <row r="631" spans="7:14" ht="15" x14ac:dyDescent="0.25">
      <c r="G631">
        <v>55828</v>
      </c>
      <c r="H631" s="14" t="s">
        <v>519</v>
      </c>
      <c r="I631" t="s">
        <v>457</v>
      </c>
      <c r="J631" t="s">
        <v>308</v>
      </c>
      <c r="K631" s="1">
        <v>6</v>
      </c>
      <c r="L631" s="17">
        <v>25.8</v>
      </c>
      <c r="M631" s="16">
        <v>-0.78500000000000003</v>
      </c>
      <c r="N631" s="21">
        <v>154.80000000000001</v>
      </c>
    </row>
    <row r="632" spans="7:14" ht="15" x14ac:dyDescent="0.25">
      <c r="G632">
        <v>55831</v>
      </c>
      <c r="H632" s="14" t="s">
        <v>603</v>
      </c>
      <c r="I632" t="s">
        <v>441</v>
      </c>
      <c r="J632" t="s">
        <v>44</v>
      </c>
      <c r="K632" s="1">
        <v>1</v>
      </c>
      <c r="L632" s="17">
        <v>37.799999999999997</v>
      </c>
      <c r="M632" s="16">
        <v>-0.68500000000000005</v>
      </c>
      <c r="N632" s="21">
        <v>37.799999999999997</v>
      </c>
    </row>
    <row r="633" spans="7:14" ht="15" x14ac:dyDescent="0.25">
      <c r="G633">
        <v>55832</v>
      </c>
      <c r="H633" s="14" t="s">
        <v>604</v>
      </c>
      <c r="I633" t="s">
        <v>441</v>
      </c>
      <c r="J633" t="s">
        <v>44</v>
      </c>
      <c r="K633" s="1">
        <v>1</v>
      </c>
      <c r="L633" s="17">
        <v>57.599999999999994</v>
      </c>
      <c r="M633" s="16">
        <v>-0.67010309278350522</v>
      </c>
      <c r="N633" s="21">
        <v>57.599999999999994</v>
      </c>
    </row>
    <row r="634" spans="7:14" ht="15" x14ac:dyDescent="0.25">
      <c r="G634">
        <v>55833</v>
      </c>
      <c r="H634" s="14" t="s">
        <v>430</v>
      </c>
      <c r="I634" t="s">
        <v>673</v>
      </c>
      <c r="J634" t="s">
        <v>308</v>
      </c>
      <c r="K634" s="1">
        <v>1</v>
      </c>
      <c r="L634" s="17">
        <v>48</v>
      </c>
      <c r="M634" s="16">
        <v>-0.67999999999999994</v>
      </c>
      <c r="N634" s="21">
        <v>48</v>
      </c>
    </row>
    <row r="635" spans="7:14" ht="15" x14ac:dyDescent="0.25">
      <c r="G635">
        <v>55833</v>
      </c>
      <c r="H635" s="14" t="s">
        <v>430</v>
      </c>
      <c r="I635" t="s">
        <v>457</v>
      </c>
      <c r="J635" t="s">
        <v>445</v>
      </c>
      <c r="K635" s="1">
        <v>1</v>
      </c>
      <c r="L635" s="17">
        <v>45.6</v>
      </c>
      <c r="M635" s="16">
        <v>-0.69599999999999995</v>
      </c>
      <c r="N635" s="21">
        <v>45.6</v>
      </c>
    </row>
    <row r="636" spans="7:14" ht="15" x14ac:dyDescent="0.25">
      <c r="G636">
        <v>55835</v>
      </c>
      <c r="H636" s="14" t="s">
        <v>431</v>
      </c>
      <c r="I636" t="s">
        <v>457</v>
      </c>
      <c r="J636" t="s">
        <v>445</v>
      </c>
      <c r="K636" s="1">
        <v>2</v>
      </c>
      <c r="L636" s="17">
        <v>31.799999999999997</v>
      </c>
      <c r="M636" s="16">
        <v>-0.78800000000000003</v>
      </c>
      <c r="N636" s="21">
        <v>63.599999999999994</v>
      </c>
    </row>
    <row r="637" spans="7:14" ht="15" x14ac:dyDescent="0.25">
      <c r="G637">
        <v>55836</v>
      </c>
      <c r="H637" s="14" t="s">
        <v>432</v>
      </c>
      <c r="I637" t="s">
        <v>457</v>
      </c>
      <c r="J637" t="s">
        <v>445</v>
      </c>
      <c r="K637" s="1">
        <v>1</v>
      </c>
      <c r="L637" s="17">
        <v>49.199999999999996</v>
      </c>
      <c r="M637" s="16">
        <v>-0.67200000000000004</v>
      </c>
      <c r="N637" s="21">
        <v>49.199999999999996</v>
      </c>
    </row>
    <row r="638" spans="7:14" ht="15" x14ac:dyDescent="0.25">
      <c r="G638">
        <v>55838</v>
      </c>
      <c r="H638" s="14" t="s">
        <v>769</v>
      </c>
      <c r="I638" t="s">
        <v>700</v>
      </c>
      <c r="J638" t="s">
        <v>308</v>
      </c>
      <c r="K638" s="1">
        <v>1</v>
      </c>
      <c r="L638" s="17">
        <v>43.8</v>
      </c>
      <c r="M638" s="16">
        <v>-0.70799999999999996</v>
      </c>
      <c r="N638" s="21">
        <v>43.8</v>
      </c>
    </row>
    <row r="639" spans="7:14" ht="15" x14ac:dyDescent="0.25">
      <c r="G639">
        <v>55840</v>
      </c>
      <c r="H639" s="14" t="s">
        <v>605</v>
      </c>
      <c r="I639" t="s">
        <v>673</v>
      </c>
      <c r="J639" t="s">
        <v>308</v>
      </c>
      <c r="K639" s="1">
        <v>1</v>
      </c>
      <c r="L639" s="17">
        <v>44.4</v>
      </c>
      <c r="M639" s="16">
        <v>-0.70399999999999996</v>
      </c>
      <c r="N639" s="21">
        <v>44.4</v>
      </c>
    </row>
    <row r="640" spans="7:14" ht="15" x14ac:dyDescent="0.25">
      <c r="G640">
        <v>55841</v>
      </c>
      <c r="H640" s="14" t="s">
        <v>626</v>
      </c>
      <c r="I640" t="s">
        <v>441</v>
      </c>
      <c r="J640" t="s">
        <v>308</v>
      </c>
      <c r="K640" s="1">
        <v>7</v>
      </c>
      <c r="L640" s="17">
        <v>45</v>
      </c>
      <c r="M640" s="16">
        <v>-0.7</v>
      </c>
      <c r="N640" s="21">
        <v>315</v>
      </c>
    </row>
    <row r="641" spans="7:14" ht="15" x14ac:dyDescent="0.25">
      <c r="G641">
        <v>55842</v>
      </c>
      <c r="H641" s="14" t="s">
        <v>606</v>
      </c>
      <c r="I641" t="s">
        <v>441</v>
      </c>
      <c r="J641" t="s">
        <v>44</v>
      </c>
      <c r="K641" s="1">
        <v>8</v>
      </c>
      <c r="L641" s="17">
        <v>60</v>
      </c>
      <c r="M641" s="16">
        <v>-0.68354430379746833</v>
      </c>
      <c r="N641" s="21">
        <v>480</v>
      </c>
    </row>
    <row r="642" spans="7:14" ht="15" x14ac:dyDescent="0.25">
      <c r="G642">
        <v>55843</v>
      </c>
      <c r="H642" s="14" t="s">
        <v>433</v>
      </c>
      <c r="I642" t="s">
        <v>457</v>
      </c>
      <c r="J642" t="s">
        <v>445</v>
      </c>
      <c r="K642" s="1">
        <v>2</v>
      </c>
      <c r="L642" s="17">
        <v>24</v>
      </c>
      <c r="M642" s="16">
        <v>-0.8</v>
      </c>
      <c r="N642" s="21">
        <v>48</v>
      </c>
    </row>
    <row r="643" spans="7:14" ht="15" x14ac:dyDescent="0.25">
      <c r="G643">
        <v>55850</v>
      </c>
      <c r="H643" s="14" t="s">
        <v>520</v>
      </c>
      <c r="I643" t="s">
        <v>441</v>
      </c>
      <c r="J643" t="s">
        <v>44</v>
      </c>
      <c r="K643" s="1">
        <v>7</v>
      </c>
      <c r="L643" s="17">
        <v>70.2</v>
      </c>
      <c r="M643" s="16">
        <v>-0.6945169712793734</v>
      </c>
      <c r="N643" s="21">
        <v>491.40000000000003</v>
      </c>
    </row>
    <row r="644" spans="7:14" ht="15" x14ac:dyDescent="0.25">
      <c r="G644">
        <v>55850</v>
      </c>
      <c r="H644" s="14" t="s">
        <v>520</v>
      </c>
      <c r="I644" t="s">
        <v>457</v>
      </c>
      <c r="J644" t="s">
        <v>308</v>
      </c>
      <c r="K644" s="1">
        <v>3</v>
      </c>
      <c r="L644" s="17">
        <v>70.2</v>
      </c>
      <c r="M644" s="16">
        <v>-0.6945169712793734</v>
      </c>
      <c r="N644" s="21">
        <v>210.60000000000002</v>
      </c>
    </row>
    <row r="645" spans="7:14" ht="15" x14ac:dyDescent="0.25">
      <c r="G645">
        <v>55851</v>
      </c>
      <c r="H645" s="14" t="s">
        <v>607</v>
      </c>
      <c r="I645" t="s">
        <v>441</v>
      </c>
      <c r="J645" t="s">
        <v>44</v>
      </c>
      <c r="K645" s="1">
        <v>9</v>
      </c>
      <c r="L645" s="17">
        <v>60</v>
      </c>
      <c r="M645" s="16">
        <v>-0.7389033942558747</v>
      </c>
      <c r="N645" s="21">
        <v>540</v>
      </c>
    </row>
    <row r="646" spans="7:14" ht="15" x14ac:dyDescent="0.25">
      <c r="G646">
        <v>55852</v>
      </c>
      <c r="H646" s="14" t="s">
        <v>608</v>
      </c>
      <c r="I646" t="s">
        <v>441</v>
      </c>
      <c r="J646" t="s">
        <v>44</v>
      </c>
      <c r="K646" s="1">
        <v>8</v>
      </c>
      <c r="L646" s="17">
        <v>75</v>
      </c>
      <c r="M646" s="16">
        <v>-0.67362924281984338</v>
      </c>
      <c r="N646" s="21">
        <v>600</v>
      </c>
    </row>
    <row r="647" spans="7:14" ht="15" x14ac:dyDescent="0.25">
      <c r="G647">
        <v>55854</v>
      </c>
      <c r="H647" s="14" t="s">
        <v>770</v>
      </c>
      <c r="I647" t="s">
        <v>673</v>
      </c>
      <c r="J647" t="s">
        <v>308</v>
      </c>
      <c r="K647" s="1">
        <v>3</v>
      </c>
      <c r="L647" s="17">
        <v>69.599999999999994</v>
      </c>
      <c r="M647" s="16">
        <v>-0.69712793733681466</v>
      </c>
      <c r="N647" s="21">
        <v>208.79999999999998</v>
      </c>
    </row>
    <row r="648" spans="7:14" ht="15" x14ac:dyDescent="0.25">
      <c r="G648">
        <v>55857</v>
      </c>
      <c r="H648" s="14" t="s">
        <v>771</v>
      </c>
      <c r="I648" t="s">
        <v>673</v>
      </c>
      <c r="J648" t="s">
        <v>308</v>
      </c>
      <c r="K648" s="1">
        <v>1</v>
      </c>
      <c r="L648" s="17">
        <v>82.8</v>
      </c>
      <c r="M648" s="16">
        <v>-0.68707482993197289</v>
      </c>
      <c r="N648" s="21">
        <v>82.8</v>
      </c>
    </row>
    <row r="649" spans="7:14" ht="15" x14ac:dyDescent="0.25">
      <c r="G649">
        <v>55857</v>
      </c>
      <c r="H649" s="14" t="s">
        <v>771</v>
      </c>
      <c r="I649" t="s">
        <v>700</v>
      </c>
      <c r="J649" t="s">
        <v>308</v>
      </c>
      <c r="K649" s="1">
        <v>1</v>
      </c>
      <c r="L649" s="17">
        <v>82.8</v>
      </c>
      <c r="M649" s="16">
        <v>-0.68707482993197289</v>
      </c>
      <c r="N649" s="21">
        <v>82.8</v>
      </c>
    </row>
    <row r="650" spans="7:14" ht="15" x14ac:dyDescent="0.25">
      <c r="G650">
        <v>55861</v>
      </c>
      <c r="H650" s="14" t="s">
        <v>772</v>
      </c>
      <c r="I650" t="s">
        <v>673</v>
      </c>
      <c r="J650" t="s">
        <v>308</v>
      </c>
      <c r="K650" s="1">
        <v>1</v>
      </c>
      <c r="L650" s="17">
        <v>76.2</v>
      </c>
      <c r="M650" s="16">
        <v>-0.66840731070496084</v>
      </c>
      <c r="N650" s="21">
        <v>76.2</v>
      </c>
    </row>
    <row r="651" spans="7:14" ht="15" x14ac:dyDescent="0.25">
      <c r="G651">
        <v>55863</v>
      </c>
      <c r="H651" s="14" t="s">
        <v>773</v>
      </c>
      <c r="I651" t="s">
        <v>673</v>
      </c>
      <c r="J651" t="s">
        <v>308</v>
      </c>
      <c r="K651" s="1">
        <v>1</v>
      </c>
      <c r="L651" s="17">
        <v>71.399999999999991</v>
      </c>
      <c r="M651" s="16">
        <v>-0.68929503916449097</v>
      </c>
      <c r="N651" s="21">
        <v>71.399999999999991</v>
      </c>
    </row>
    <row r="652" spans="7:14" ht="15" x14ac:dyDescent="0.25">
      <c r="G652">
        <v>55870</v>
      </c>
      <c r="H652" s="14" t="s">
        <v>774</v>
      </c>
      <c r="I652" t="s">
        <v>700</v>
      </c>
      <c r="J652" t="s">
        <v>308</v>
      </c>
      <c r="K652" s="1">
        <v>1</v>
      </c>
      <c r="L652" s="17">
        <v>69.599999999999994</v>
      </c>
      <c r="M652" s="16">
        <v>-0.67597765363128492</v>
      </c>
      <c r="N652" s="21">
        <v>69.599999999999994</v>
      </c>
    </row>
    <row r="653" spans="7:14" ht="15" x14ac:dyDescent="0.25">
      <c r="G653">
        <v>55871</v>
      </c>
      <c r="H653" s="14" t="s">
        <v>775</v>
      </c>
      <c r="I653" t="s">
        <v>700</v>
      </c>
      <c r="J653" t="s">
        <v>308</v>
      </c>
      <c r="K653" s="1">
        <v>1</v>
      </c>
      <c r="L653" s="17">
        <v>77.399999999999991</v>
      </c>
      <c r="M653" s="16">
        <v>-0.63966480446927387</v>
      </c>
      <c r="N653" s="21">
        <v>77.399999999999991</v>
      </c>
    </row>
    <row r="654" spans="7:14" ht="15" x14ac:dyDescent="0.25">
      <c r="G654">
        <v>55875</v>
      </c>
      <c r="H654" s="14" t="s">
        <v>186</v>
      </c>
      <c r="I654" t="s">
        <v>441</v>
      </c>
      <c r="J654" t="s">
        <v>232</v>
      </c>
      <c r="K654" s="1">
        <v>10</v>
      </c>
      <c r="L654" s="17">
        <v>385.8</v>
      </c>
      <c r="M654" s="16">
        <v>-0.621764705882353</v>
      </c>
      <c r="N654" s="21">
        <v>3858</v>
      </c>
    </row>
    <row r="655" spans="7:14" ht="15" x14ac:dyDescent="0.25">
      <c r="G655">
        <v>55884</v>
      </c>
      <c r="H655" s="14" t="s">
        <v>776</v>
      </c>
      <c r="I655" t="s">
        <v>663</v>
      </c>
      <c r="J655" t="s">
        <v>308</v>
      </c>
      <c r="K655" s="1">
        <v>1</v>
      </c>
      <c r="L655" s="17">
        <v>795</v>
      </c>
      <c r="M655" s="16">
        <v>-0.72865041982387879</v>
      </c>
      <c r="N655" s="21">
        <v>795</v>
      </c>
    </row>
    <row r="656" spans="7:14" ht="15" x14ac:dyDescent="0.25">
      <c r="G656">
        <v>55916</v>
      </c>
      <c r="H656" s="14" t="s">
        <v>894</v>
      </c>
      <c r="I656" t="s">
        <v>441</v>
      </c>
      <c r="J656" t="s">
        <v>308</v>
      </c>
      <c r="K656" s="1">
        <v>4</v>
      </c>
      <c r="L656" s="17">
        <v>18279.599999999999</v>
      </c>
      <c r="M656" s="16">
        <v>-0.48289089551225473</v>
      </c>
      <c r="N656" s="21">
        <v>73118.399999999994</v>
      </c>
    </row>
    <row r="657" spans="7:14" ht="15" x14ac:dyDescent="0.25">
      <c r="G657">
        <v>55916</v>
      </c>
      <c r="H657" s="14" t="s">
        <v>894</v>
      </c>
      <c r="I657" t="s">
        <v>441</v>
      </c>
      <c r="J657" t="s">
        <v>44</v>
      </c>
      <c r="K657" s="1">
        <v>4</v>
      </c>
      <c r="L657" s="17">
        <v>18279.599999999999</v>
      </c>
      <c r="M657" s="16">
        <v>-0.48289089551225473</v>
      </c>
      <c r="N657" s="21">
        <v>73118.399999999994</v>
      </c>
    </row>
    <row r="658" spans="7:14" ht="15" x14ac:dyDescent="0.25">
      <c r="G658">
        <v>55940</v>
      </c>
      <c r="H658" s="14" t="s">
        <v>777</v>
      </c>
      <c r="I658" t="s">
        <v>663</v>
      </c>
      <c r="J658" t="s">
        <v>308</v>
      </c>
      <c r="K658" s="1">
        <v>1</v>
      </c>
      <c r="L658" s="17">
        <v>41521.799999999996</v>
      </c>
      <c r="M658" s="16">
        <v>-0.64334417341380079</v>
      </c>
      <c r="N658" s="21">
        <v>41521.799999999996</v>
      </c>
    </row>
    <row r="659" spans="7:14" ht="15" x14ac:dyDescent="0.25">
      <c r="G659">
        <v>55944</v>
      </c>
      <c r="H659" s="14" t="s">
        <v>778</v>
      </c>
      <c r="I659" t="s">
        <v>663</v>
      </c>
      <c r="J659" t="s">
        <v>308</v>
      </c>
      <c r="K659" s="1">
        <v>1</v>
      </c>
      <c r="L659" s="17">
        <v>81.599999999999994</v>
      </c>
      <c r="M659" s="16">
        <v>-0.68591224018475749</v>
      </c>
      <c r="N659" s="21">
        <v>81.599999999999994</v>
      </c>
    </row>
    <row r="660" spans="7:14" ht="15" x14ac:dyDescent="0.25">
      <c r="G660">
        <v>55948</v>
      </c>
      <c r="H660" s="14" t="s">
        <v>779</v>
      </c>
      <c r="I660" t="s">
        <v>673</v>
      </c>
      <c r="J660" t="s">
        <v>308</v>
      </c>
      <c r="K660" s="1">
        <v>1</v>
      </c>
      <c r="L660" s="17">
        <v>43.199999999999996</v>
      </c>
      <c r="M660" s="16">
        <v>-0.68</v>
      </c>
      <c r="N660" s="21">
        <v>43.199999999999996</v>
      </c>
    </row>
    <row r="661" spans="7:14" ht="15" x14ac:dyDescent="0.25">
      <c r="G661">
        <v>55950</v>
      </c>
      <c r="H661" s="14" t="s">
        <v>780</v>
      </c>
      <c r="I661" t="s">
        <v>700</v>
      </c>
      <c r="J661" t="s">
        <v>308</v>
      </c>
      <c r="K661" s="1">
        <v>1</v>
      </c>
      <c r="L661" s="17">
        <v>61.8</v>
      </c>
      <c r="M661" s="16">
        <v>-0.66558441558441561</v>
      </c>
      <c r="N661" s="21">
        <v>61.8</v>
      </c>
    </row>
    <row r="662" spans="7:14" ht="15" x14ac:dyDescent="0.25">
      <c r="G662">
        <v>55957</v>
      </c>
      <c r="H662" s="14" t="s">
        <v>781</v>
      </c>
      <c r="I662" t="s">
        <v>700</v>
      </c>
      <c r="J662" t="s">
        <v>308</v>
      </c>
      <c r="K662" s="1">
        <v>1</v>
      </c>
      <c r="L662" s="17">
        <v>36.6</v>
      </c>
      <c r="M662" s="16">
        <v>-0.70673076923076916</v>
      </c>
      <c r="N662" s="21">
        <v>36.6</v>
      </c>
    </row>
    <row r="663" spans="7:14" ht="15" x14ac:dyDescent="0.25">
      <c r="G663">
        <v>55959</v>
      </c>
      <c r="H663" s="14" t="s">
        <v>609</v>
      </c>
      <c r="I663" t="s">
        <v>441</v>
      </c>
      <c r="J663" t="s">
        <v>44</v>
      </c>
      <c r="K663" s="1">
        <v>9</v>
      </c>
      <c r="L663" s="17">
        <v>33</v>
      </c>
      <c r="M663" s="16">
        <v>-0.73557692307692313</v>
      </c>
      <c r="N663" s="21">
        <v>297</v>
      </c>
    </row>
    <row r="664" spans="7:14" ht="15" x14ac:dyDescent="0.25">
      <c r="G664">
        <v>55960</v>
      </c>
      <c r="H664" s="14" t="s">
        <v>610</v>
      </c>
      <c r="I664" t="s">
        <v>441</v>
      </c>
      <c r="J664" t="s">
        <v>44</v>
      </c>
      <c r="K664" s="1">
        <v>10</v>
      </c>
      <c r="L664" s="17">
        <v>35.4</v>
      </c>
      <c r="M664" s="16">
        <v>-0.71634615384615385</v>
      </c>
      <c r="N664" s="21">
        <v>354</v>
      </c>
    </row>
    <row r="665" spans="7:14" ht="15" x14ac:dyDescent="0.25">
      <c r="G665">
        <v>55961</v>
      </c>
      <c r="H665" s="14" t="s">
        <v>611</v>
      </c>
      <c r="I665" t="s">
        <v>441</v>
      </c>
      <c r="J665" t="s">
        <v>44</v>
      </c>
      <c r="K665" s="1">
        <v>8</v>
      </c>
      <c r="L665" s="17">
        <v>36</v>
      </c>
      <c r="M665" s="16">
        <v>-0.71153846153846145</v>
      </c>
      <c r="N665" s="21">
        <v>288</v>
      </c>
    </row>
    <row r="666" spans="7:14" ht="15" x14ac:dyDescent="0.25">
      <c r="G666">
        <v>55962</v>
      </c>
      <c r="H666" s="14" t="s">
        <v>612</v>
      </c>
      <c r="I666" t="s">
        <v>441</v>
      </c>
      <c r="J666" t="s">
        <v>44</v>
      </c>
      <c r="K666" s="1">
        <v>10</v>
      </c>
      <c r="L666" s="17">
        <v>33</v>
      </c>
      <c r="M666" s="16">
        <v>-0.73557692307692313</v>
      </c>
      <c r="N666" s="21">
        <v>330</v>
      </c>
    </row>
    <row r="667" spans="7:14" ht="15" x14ac:dyDescent="0.25">
      <c r="G667">
        <v>55964</v>
      </c>
      <c r="H667" s="14" t="s">
        <v>434</v>
      </c>
      <c r="I667" t="s">
        <v>457</v>
      </c>
      <c r="J667" t="s">
        <v>445</v>
      </c>
      <c r="K667" s="1">
        <v>2</v>
      </c>
      <c r="L667" s="17">
        <v>33.6</v>
      </c>
      <c r="M667" s="16">
        <v>-0.73076923076923073</v>
      </c>
      <c r="N667" s="21">
        <v>67.2</v>
      </c>
    </row>
    <row r="668" spans="7:14" ht="15" x14ac:dyDescent="0.25">
      <c r="G668">
        <v>55971</v>
      </c>
      <c r="H668" s="14" t="s">
        <v>782</v>
      </c>
      <c r="I668" t="s">
        <v>673</v>
      </c>
      <c r="J668" t="s">
        <v>308</v>
      </c>
      <c r="K668" s="1">
        <v>1</v>
      </c>
      <c r="L668" s="17">
        <v>34.199999999999996</v>
      </c>
      <c r="M668" s="16">
        <v>-0.72596153846153855</v>
      </c>
      <c r="N668" s="21">
        <v>34.199999999999996</v>
      </c>
    </row>
    <row r="669" spans="7:14" ht="15" x14ac:dyDescent="0.25">
      <c r="G669">
        <v>55990</v>
      </c>
      <c r="H669" s="14" t="s">
        <v>222</v>
      </c>
      <c r="I669" t="s">
        <v>441</v>
      </c>
      <c r="J669" t="s">
        <v>2</v>
      </c>
      <c r="K669" s="1">
        <v>1</v>
      </c>
      <c r="L669" s="17">
        <v>298.8</v>
      </c>
      <c r="M669" s="16">
        <v>-0.56695652173913036</v>
      </c>
      <c r="N669" s="21">
        <v>298.8</v>
      </c>
    </row>
    <row r="670" spans="7:14" ht="15" x14ac:dyDescent="0.25">
      <c r="G670">
        <v>55990</v>
      </c>
      <c r="H670" s="14" t="s">
        <v>222</v>
      </c>
      <c r="I670" t="s">
        <v>457</v>
      </c>
      <c r="J670" t="s">
        <v>454</v>
      </c>
      <c r="K670" s="1">
        <v>1</v>
      </c>
      <c r="L670" s="17">
        <v>286.2</v>
      </c>
      <c r="M670" s="16">
        <v>-0.58521739130434791</v>
      </c>
      <c r="N670" s="21">
        <v>286.2</v>
      </c>
    </row>
    <row r="671" spans="7:14" ht="15" x14ac:dyDescent="0.25">
      <c r="G671">
        <v>56127</v>
      </c>
      <c r="H671" s="14" t="s">
        <v>486</v>
      </c>
      <c r="I671" t="s">
        <v>457</v>
      </c>
      <c r="J671" t="s">
        <v>308</v>
      </c>
      <c r="K671" s="1">
        <v>1</v>
      </c>
      <c r="L671" s="17">
        <v>15345.599999999999</v>
      </c>
      <c r="M671" s="16">
        <v>-0.62388235294117655</v>
      </c>
      <c r="N671" s="21">
        <v>15345.599999999999</v>
      </c>
    </row>
    <row r="672" spans="7:14" ht="15" x14ac:dyDescent="0.25">
      <c r="G672">
        <v>56132</v>
      </c>
      <c r="H672" s="14" t="s">
        <v>297</v>
      </c>
      <c r="I672" t="s">
        <v>441</v>
      </c>
      <c r="J672" t="s">
        <v>2</v>
      </c>
      <c r="K672" s="1">
        <v>1</v>
      </c>
      <c r="L672" s="17">
        <v>4812</v>
      </c>
      <c r="M672" s="16">
        <v>-0.63182298122389025</v>
      </c>
      <c r="N672" s="21">
        <v>4812</v>
      </c>
    </row>
    <row r="673" spans="7:14" ht="15" x14ac:dyDescent="0.25">
      <c r="G673">
        <v>59015</v>
      </c>
      <c r="H673" s="14" t="s">
        <v>783</v>
      </c>
      <c r="I673" t="s">
        <v>673</v>
      </c>
      <c r="J673" t="s">
        <v>308</v>
      </c>
      <c r="K673" s="1">
        <v>1</v>
      </c>
      <c r="L673" s="17">
        <v>1701.6</v>
      </c>
      <c r="M673" s="16">
        <v>-0.53629823413996069</v>
      </c>
      <c r="N673" s="21">
        <v>1701.6</v>
      </c>
    </row>
    <row r="674" spans="7:14" ht="15" x14ac:dyDescent="0.25">
      <c r="G674">
        <v>59055</v>
      </c>
      <c r="H674" s="14" t="s">
        <v>187</v>
      </c>
      <c r="I674" t="s">
        <v>441</v>
      </c>
      <c r="J674" t="s">
        <v>141</v>
      </c>
      <c r="K674" s="1">
        <v>1</v>
      </c>
      <c r="L674" s="17">
        <v>2350.7999999999997</v>
      </c>
      <c r="M674" s="16">
        <v>-0.74052980132450341</v>
      </c>
      <c r="N674" s="21">
        <v>2350.7999999999997</v>
      </c>
    </row>
    <row r="675" spans="7:14" ht="15" x14ac:dyDescent="0.25">
      <c r="G675">
        <v>59056</v>
      </c>
      <c r="H675" s="14" t="s">
        <v>207</v>
      </c>
      <c r="I675" t="s">
        <v>441</v>
      </c>
      <c r="J675" t="s">
        <v>212</v>
      </c>
      <c r="K675" s="1">
        <v>3</v>
      </c>
      <c r="L675" s="17">
        <v>3466.7999999999997</v>
      </c>
      <c r="M675" s="16">
        <v>-0.78704898094571185</v>
      </c>
      <c r="N675" s="21">
        <v>10400.4</v>
      </c>
    </row>
    <row r="676" spans="7:14" ht="15" x14ac:dyDescent="0.25">
      <c r="G676">
        <v>59062</v>
      </c>
      <c r="H676" s="14" t="s">
        <v>336</v>
      </c>
      <c r="I676" t="s">
        <v>441</v>
      </c>
      <c r="J676" t="s">
        <v>308</v>
      </c>
      <c r="K676" s="1">
        <v>2</v>
      </c>
      <c r="L676" s="17">
        <v>5107.2</v>
      </c>
      <c r="M676" s="16">
        <v>-0.68395648460995806</v>
      </c>
      <c r="N676" s="21">
        <v>10214.4</v>
      </c>
    </row>
    <row r="677" spans="7:14" ht="15" x14ac:dyDescent="0.25">
      <c r="G677">
        <v>59063</v>
      </c>
      <c r="H677" s="14" t="s">
        <v>784</v>
      </c>
      <c r="I677" t="s">
        <v>689</v>
      </c>
      <c r="J677" t="s">
        <v>308</v>
      </c>
      <c r="K677" s="1">
        <v>1</v>
      </c>
      <c r="L677" s="17">
        <v>6465.5999999999995</v>
      </c>
      <c r="M677" s="16">
        <v>-0.71864229765013055</v>
      </c>
      <c r="N677" s="21">
        <v>6465.5999999999995</v>
      </c>
    </row>
    <row r="678" spans="7:14" ht="15" x14ac:dyDescent="0.25">
      <c r="G678">
        <v>59078</v>
      </c>
      <c r="H678" s="14" t="s">
        <v>338</v>
      </c>
      <c r="I678" t="s">
        <v>441</v>
      </c>
      <c r="J678" t="s">
        <v>308</v>
      </c>
      <c r="K678" s="1">
        <v>1</v>
      </c>
      <c r="L678" s="17">
        <v>15847.199999999999</v>
      </c>
      <c r="M678" s="16">
        <v>-0.67901024512961361</v>
      </c>
      <c r="N678" s="21">
        <v>15847.199999999999</v>
      </c>
    </row>
    <row r="679" spans="7:14" ht="15" x14ac:dyDescent="0.25">
      <c r="G679">
        <v>59079</v>
      </c>
      <c r="H679" s="14" t="s">
        <v>279</v>
      </c>
      <c r="I679" t="s">
        <v>441</v>
      </c>
      <c r="J679" t="s">
        <v>13</v>
      </c>
      <c r="K679" s="1">
        <v>3</v>
      </c>
      <c r="L679" s="17">
        <v>7810.2</v>
      </c>
      <c r="M679" s="16">
        <v>-0.67845762418793076</v>
      </c>
      <c r="N679" s="21">
        <v>23430.6</v>
      </c>
    </row>
    <row r="680" spans="7:14" ht="15" x14ac:dyDescent="0.25">
      <c r="G680">
        <v>71015</v>
      </c>
      <c r="H680" s="14" t="s">
        <v>274</v>
      </c>
      <c r="I680" t="s">
        <v>441</v>
      </c>
      <c r="J680" t="s">
        <v>306</v>
      </c>
      <c r="K680" s="1">
        <v>10</v>
      </c>
      <c r="L680" s="17">
        <v>127.19999999999999</v>
      </c>
      <c r="M680" s="16">
        <v>-0.51039260969976907</v>
      </c>
      <c r="N680" s="21">
        <v>1272</v>
      </c>
    </row>
    <row r="681" spans="7:14" ht="15" x14ac:dyDescent="0.25">
      <c r="G681">
        <v>71017</v>
      </c>
      <c r="H681" s="14" t="s">
        <v>188</v>
      </c>
      <c r="I681" t="s">
        <v>441</v>
      </c>
      <c r="J681" t="s">
        <v>204</v>
      </c>
      <c r="K681" s="1">
        <v>35</v>
      </c>
      <c r="L681" s="17">
        <v>103.2</v>
      </c>
      <c r="M681" s="16">
        <v>-0.50857142857142856</v>
      </c>
      <c r="N681" s="21">
        <v>3612</v>
      </c>
    </row>
    <row r="682" spans="7:14" ht="15" x14ac:dyDescent="0.25">
      <c r="G682">
        <v>71017</v>
      </c>
      <c r="H682" s="14" t="s">
        <v>188</v>
      </c>
      <c r="I682" t="s">
        <v>457</v>
      </c>
      <c r="J682" t="s">
        <v>455</v>
      </c>
      <c r="K682" s="1">
        <v>20</v>
      </c>
      <c r="L682" s="17">
        <v>103.2</v>
      </c>
      <c r="M682" s="16">
        <v>-0.50857142857142856</v>
      </c>
      <c r="N682" s="21">
        <v>2064</v>
      </c>
    </row>
    <row r="683" spans="7:14" ht="15" x14ac:dyDescent="0.25">
      <c r="G683">
        <v>71017</v>
      </c>
      <c r="H683" s="14" t="s">
        <v>188</v>
      </c>
      <c r="I683" t="s">
        <v>663</v>
      </c>
      <c r="J683" t="s">
        <v>204</v>
      </c>
      <c r="K683" s="1">
        <v>3</v>
      </c>
      <c r="L683" s="17">
        <v>108</v>
      </c>
      <c r="M683" s="16">
        <v>-0.48571428571428577</v>
      </c>
      <c r="N683" s="21">
        <v>324</v>
      </c>
    </row>
    <row r="684" spans="7:14" ht="15" x14ac:dyDescent="0.25">
      <c r="G684">
        <v>71019</v>
      </c>
      <c r="H684" s="14" t="s">
        <v>785</v>
      </c>
      <c r="I684" t="s">
        <v>663</v>
      </c>
      <c r="J684" t="s">
        <v>308</v>
      </c>
      <c r="K684" s="1">
        <v>2</v>
      </c>
      <c r="L684" s="17">
        <v>157.19999999999999</v>
      </c>
      <c r="M684" s="16">
        <v>-0.54434782608695653</v>
      </c>
      <c r="N684" s="21">
        <v>314.39999999999998</v>
      </c>
    </row>
    <row r="685" spans="7:14" ht="15" x14ac:dyDescent="0.25">
      <c r="G685">
        <v>71022</v>
      </c>
      <c r="H685" s="14" t="s">
        <v>786</v>
      </c>
      <c r="I685" t="s">
        <v>663</v>
      </c>
      <c r="J685" t="s">
        <v>308</v>
      </c>
      <c r="K685" s="1">
        <v>1</v>
      </c>
      <c r="L685" s="17">
        <v>63.599999999999994</v>
      </c>
      <c r="M685" s="16">
        <v>-0.49038461538461542</v>
      </c>
      <c r="N685" s="21">
        <v>63.599999999999994</v>
      </c>
    </row>
    <row r="686" spans="7:14" ht="15" x14ac:dyDescent="0.25">
      <c r="G686">
        <v>71025</v>
      </c>
      <c r="H686" s="14" t="s">
        <v>534</v>
      </c>
      <c r="I686" t="s">
        <v>441</v>
      </c>
      <c r="J686" t="s">
        <v>535</v>
      </c>
      <c r="K686" s="1">
        <v>2</v>
      </c>
      <c r="L686" s="17">
        <v>162</v>
      </c>
      <c r="M686" s="16">
        <v>-0.55592105263157898</v>
      </c>
      <c r="N686" s="21">
        <v>324</v>
      </c>
    </row>
    <row r="687" spans="7:14" ht="15" x14ac:dyDescent="0.25">
      <c r="G687">
        <v>71030</v>
      </c>
      <c r="H687" s="14" t="s">
        <v>923</v>
      </c>
      <c r="I687" t="s">
        <v>441</v>
      </c>
      <c r="J687" t="s">
        <v>308</v>
      </c>
      <c r="K687" s="1">
        <v>6</v>
      </c>
      <c r="L687" s="17">
        <v>184.2</v>
      </c>
      <c r="M687" s="16">
        <v>-0.51500789889415488</v>
      </c>
      <c r="N687" s="21">
        <v>1105.1999999999998</v>
      </c>
    </row>
    <row r="688" spans="7:14" ht="15" x14ac:dyDescent="0.25">
      <c r="G688">
        <v>71032</v>
      </c>
      <c r="H688" s="14" t="s">
        <v>189</v>
      </c>
      <c r="I688" t="s">
        <v>663</v>
      </c>
      <c r="J688" t="s">
        <v>308</v>
      </c>
      <c r="K688" s="1">
        <v>1</v>
      </c>
      <c r="L688" s="17">
        <v>473.4</v>
      </c>
      <c r="M688" s="16">
        <v>-0.71309090909090911</v>
      </c>
      <c r="N688" s="21">
        <v>473.4</v>
      </c>
    </row>
    <row r="689" spans="7:14" ht="15" x14ac:dyDescent="0.25">
      <c r="G689">
        <v>71042</v>
      </c>
      <c r="H689" s="14" t="s">
        <v>787</v>
      </c>
      <c r="I689" t="s">
        <v>663</v>
      </c>
      <c r="J689" t="s">
        <v>308</v>
      </c>
      <c r="K689" s="1">
        <v>2</v>
      </c>
      <c r="L689" s="17">
        <v>108.6</v>
      </c>
      <c r="M689" s="16">
        <v>-0.48285714285714287</v>
      </c>
      <c r="N689" s="21">
        <v>217.2</v>
      </c>
    </row>
    <row r="690" spans="7:14" ht="15" x14ac:dyDescent="0.25">
      <c r="G690">
        <v>71046</v>
      </c>
      <c r="H690" s="14" t="s">
        <v>788</v>
      </c>
      <c r="I690" t="s">
        <v>663</v>
      </c>
      <c r="J690" t="s">
        <v>308</v>
      </c>
      <c r="K690" s="1">
        <v>1</v>
      </c>
      <c r="L690" s="17">
        <v>115.8</v>
      </c>
      <c r="M690" s="16">
        <v>-0.50639386189258317</v>
      </c>
      <c r="N690" s="21">
        <v>115.8</v>
      </c>
    </row>
    <row r="691" spans="7:14" ht="15" x14ac:dyDescent="0.25">
      <c r="G691">
        <v>71056</v>
      </c>
      <c r="H691" s="14" t="s">
        <v>818</v>
      </c>
      <c r="I691" t="s">
        <v>457</v>
      </c>
      <c r="J691" t="s">
        <v>308</v>
      </c>
      <c r="K691" s="1">
        <v>1</v>
      </c>
      <c r="L691" s="17">
        <v>160.19999999999999</v>
      </c>
      <c r="M691" s="16">
        <v>-0.4825581395348838</v>
      </c>
      <c r="N691" s="21">
        <v>160.19999999999999</v>
      </c>
    </row>
    <row r="692" spans="7:14" ht="15" x14ac:dyDescent="0.25">
      <c r="G692">
        <v>71060</v>
      </c>
      <c r="H692" s="14" t="s">
        <v>435</v>
      </c>
      <c r="I692" t="s">
        <v>457</v>
      </c>
      <c r="J692" t="s">
        <v>455</v>
      </c>
      <c r="K692" s="1">
        <v>22</v>
      </c>
      <c r="L692" s="17">
        <v>124.8</v>
      </c>
      <c r="M692" s="16">
        <v>-0.51963048498845277</v>
      </c>
      <c r="N692" s="21">
        <v>2745.6</v>
      </c>
    </row>
    <row r="693" spans="7:14" ht="15" x14ac:dyDescent="0.25">
      <c r="G693">
        <v>71090</v>
      </c>
      <c r="H693" s="14" t="s">
        <v>437</v>
      </c>
      <c r="I693" t="s">
        <v>441</v>
      </c>
      <c r="J693" t="s">
        <v>535</v>
      </c>
      <c r="K693" s="1">
        <v>2</v>
      </c>
      <c r="L693" s="17">
        <v>217.2</v>
      </c>
      <c r="M693" s="16">
        <v>-0.48285714285714287</v>
      </c>
      <c r="N693" s="21">
        <v>434.4</v>
      </c>
    </row>
    <row r="694" spans="7:14" ht="15" x14ac:dyDescent="0.25">
      <c r="G694">
        <v>71090</v>
      </c>
      <c r="H694" s="14" t="s">
        <v>437</v>
      </c>
      <c r="I694" t="s">
        <v>457</v>
      </c>
      <c r="J694" t="s">
        <v>455</v>
      </c>
      <c r="K694" s="1">
        <v>1</v>
      </c>
      <c r="L694" s="17">
        <v>208.2</v>
      </c>
      <c r="M694" s="16">
        <v>-0.50428571428571434</v>
      </c>
      <c r="N694" s="21">
        <v>208.2</v>
      </c>
    </row>
    <row r="695" spans="7:14" ht="15" x14ac:dyDescent="0.25">
      <c r="G695">
        <v>71103</v>
      </c>
      <c r="H695" s="14" t="s">
        <v>789</v>
      </c>
      <c r="I695" t="s">
        <v>673</v>
      </c>
      <c r="J695" t="s">
        <v>820</v>
      </c>
      <c r="K695" s="1">
        <v>4</v>
      </c>
      <c r="L695" s="17">
        <v>107.39999999999999</v>
      </c>
      <c r="M695" s="16">
        <v>-0.48857142857142866</v>
      </c>
      <c r="N695" s="21">
        <v>429.59999999999997</v>
      </c>
    </row>
    <row r="696" spans="7:14" ht="15" x14ac:dyDescent="0.25">
      <c r="G696">
        <v>71113</v>
      </c>
      <c r="H696" s="14" t="s">
        <v>790</v>
      </c>
      <c r="I696" t="s">
        <v>663</v>
      </c>
      <c r="J696" t="s">
        <v>308</v>
      </c>
      <c r="K696" s="1">
        <v>1</v>
      </c>
      <c r="L696" s="17">
        <v>123.6</v>
      </c>
      <c r="M696" s="16">
        <v>-0.49509803921568629</v>
      </c>
      <c r="N696" s="21">
        <v>123.6</v>
      </c>
    </row>
    <row r="697" spans="7:14" ht="15" x14ac:dyDescent="0.25">
      <c r="G697">
        <v>71126</v>
      </c>
      <c r="H697" s="14" t="s">
        <v>791</v>
      </c>
      <c r="I697" t="s">
        <v>689</v>
      </c>
      <c r="J697" t="s">
        <v>821</v>
      </c>
      <c r="K697" s="1">
        <v>1</v>
      </c>
      <c r="L697" s="17">
        <v>102</v>
      </c>
      <c r="M697" s="16">
        <v>-0.54666666666666663</v>
      </c>
      <c r="N697" s="21">
        <v>102</v>
      </c>
    </row>
    <row r="698" spans="7:14" ht="15" x14ac:dyDescent="0.25">
      <c r="G698">
        <v>71127</v>
      </c>
      <c r="H698" s="14" t="s">
        <v>191</v>
      </c>
      <c r="I698" t="s">
        <v>441</v>
      </c>
      <c r="J698" t="s">
        <v>192</v>
      </c>
      <c r="K698" s="1">
        <v>1</v>
      </c>
      <c r="L698" s="17">
        <v>91.8</v>
      </c>
      <c r="M698" s="16">
        <v>-0.56285714285714294</v>
      </c>
      <c r="N698" s="21">
        <v>91.8</v>
      </c>
    </row>
    <row r="699" spans="7:14" ht="15" x14ac:dyDescent="0.25">
      <c r="G699">
        <v>71309</v>
      </c>
      <c r="H699" s="14" t="s">
        <v>439</v>
      </c>
      <c r="I699" t="s">
        <v>457</v>
      </c>
      <c r="J699" t="s">
        <v>822</v>
      </c>
      <c r="K699" s="1">
        <v>2</v>
      </c>
      <c r="L699" s="17">
        <v>219.6</v>
      </c>
      <c r="M699" s="16">
        <v>-0.48882681564245811</v>
      </c>
      <c r="N699" s="21">
        <v>439.2</v>
      </c>
    </row>
    <row r="700" spans="7:14" ht="15" x14ac:dyDescent="0.25">
      <c r="G700">
        <v>71311</v>
      </c>
      <c r="H700" s="14" t="s">
        <v>834</v>
      </c>
      <c r="I700" t="s">
        <v>441</v>
      </c>
      <c r="J700" t="s">
        <v>822</v>
      </c>
      <c r="K700" s="1">
        <v>1</v>
      </c>
      <c r="L700" s="17">
        <v>200.4</v>
      </c>
      <c r="M700" s="16">
        <v>-0.50518518518518518</v>
      </c>
      <c r="N700" s="21">
        <v>200.4</v>
      </c>
    </row>
    <row r="701" spans="7:14" ht="15" x14ac:dyDescent="0.25">
      <c r="G701">
        <v>71312</v>
      </c>
      <c r="H701" s="14" t="s">
        <v>792</v>
      </c>
      <c r="I701" t="s">
        <v>673</v>
      </c>
      <c r="J701" t="s">
        <v>823</v>
      </c>
      <c r="K701" s="1">
        <v>30</v>
      </c>
      <c r="L701" s="17">
        <v>123.6</v>
      </c>
      <c r="M701" s="16">
        <v>-0.5242494226327945</v>
      </c>
      <c r="N701" s="21">
        <v>3708</v>
      </c>
    </row>
    <row r="702" spans="7:14" ht="15" x14ac:dyDescent="0.25">
      <c r="G702">
        <v>71316</v>
      </c>
      <c r="H702" s="14" t="s">
        <v>793</v>
      </c>
      <c r="I702" t="s">
        <v>673</v>
      </c>
      <c r="J702" t="s">
        <v>824</v>
      </c>
      <c r="K702" s="1">
        <v>1</v>
      </c>
      <c r="L702" s="17">
        <v>109.8</v>
      </c>
      <c r="M702" s="16">
        <v>-0.5</v>
      </c>
      <c r="N702" s="21">
        <v>109.8</v>
      </c>
    </row>
    <row r="703" spans="7:14" ht="15" x14ac:dyDescent="0.25">
      <c r="G703">
        <v>72002</v>
      </c>
      <c r="H703" s="14" t="s">
        <v>836</v>
      </c>
      <c r="I703" t="s">
        <v>441</v>
      </c>
      <c r="J703" t="s">
        <v>837</v>
      </c>
      <c r="K703" s="1">
        <v>5</v>
      </c>
      <c r="L703" s="17">
        <v>580.79999999999995</v>
      </c>
      <c r="M703" s="16">
        <v>-0.44685714285714295</v>
      </c>
      <c r="N703" s="21">
        <v>2904</v>
      </c>
    </row>
    <row r="704" spans="7:14" ht="15" x14ac:dyDescent="0.25">
      <c r="G704">
        <v>72003</v>
      </c>
      <c r="H704" s="14" t="s">
        <v>878</v>
      </c>
      <c r="I704" t="s">
        <v>457</v>
      </c>
      <c r="J704" t="s">
        <v>308</v>
      </c>
      <c r="K704" s="1">
        <v>2</v>
      </c>
      <c r="L704" s="17">
        <v>533.4</v>
      </c>
      <c r="M704" s="16">
        <v>-0.49199999999999999</v>
      </c>
      <c r="N704" s="21">
        <v>1066.8</v>
      </c>
    </row>
    <row r="705" spans="7:14" ht="15" x14ac:dyDescent="0.25">
      <c r="G705">
        <v>86492</v>
      </c>
      <c r="H705" s="14" t="s">
        <v>794</v>
      </c>
      <c r="I705" t="s">
        <v>663</v>
      </c>
      <c r="J705" t="s">
        <v>308</v>
      </c>
      <c r="K705" s="1">
        <v>1</v>
      </c>
      <c r="L705" s="17">
        <v>19018.2</v>
      </c>
      <c r="M705" s="16">
        <v>-0.74939715218645986</v>
      </c>
      <c r="N705" s="21">
        <v>19018.2</v>
      </c>
    </row>
    <row r="706" spans="7:14" ht="15" x14ac:dyDescent="0.25">
      <c r="G706">
        <v>86509</v>
      </c>
      <c r="H706" s="14" t="s">
        <v>795</v>
      </c>
      <c r="I706" t="s">
        <v>663</v>
      </c>
      <c r="J706" t="s">
        <v>308</v>
      </c>
      <c r="K706" s="1">
        <v>1</v>
      </c>
      <c r="L706" s="17">
        <v>34941</v>
      </c>
      <c r="M706" s="16">
        <v>-0.72299781670812857</v>
      </c>
      <c r="N706" s="21">
        <v>34941</v>
      </c>
    </row>
    <row r="707" spans="7:14" ht="15" x14ac:dyDescent="0.25">
      <c r="G707">
        <v>86513</v>
      </c>
      <c r="H707" s="14" t="s">
        <v>796</v>
      </c>
      <c r="I707" t="s">
        <v>663</v>
      </c>
      <c r="J707" t="s">
        <v>308</v>
      </c>
      <c r="K707" s="1">
        <v>1</v>
      </c>
      <c r="L707" s="17">
        <v>4009.7999999999997</v>
      </c>
      <c r="M707" s="16">
        <v>-0.74970037453183525</v>
      </c>
      <c r="N707" s="21">
        <v>4009.7999999999997</v>
      </c>
    </row>
    <row r="708" spans="7:14" ht="15" x14ac:dyDescent="0.25">
      <c r="G708">
        <v>99429</v>
      </c>
      <c r="H708" s="14" t="s">
        <v>613</v>
      </c>
      <c r="I708" t="s">
        <v>441</v>
      </c>
      <c r="J708" t="s">
        <v>44</v>
      </c>
      <c r="K708" s="1">
        <v>3</v>
      </c>
      <c r="L708" s="17">
        <v>390.59999999999997</v>
      </c>
      <c r="M708" s="16">
        <v>-0.68746999519923191</v>
      </c>
      <c r="N708" s="21">
        <v>1171.8</v>
      </c>
    </row>
    <row r="709" spans="7:14" ht="15" x14ac:dyDescent="0.25">
      <c r="I709"/>
      <c r="K709"/>
      <c r="L709"/>
    </row>
    <row r="710" spans="7:14" ht="15" x14ac:dyDescent="0.25">
      <c r="I710"/>
      <c r="K710"/>
      <c r="L710"/>
    </row>
    <row r="711" spans="7:14" ht="15" x14ac:dyDescent="0.25">
      <c r="I711"/>
      <c r="K711"/>
      <c r="L711"/>
    </row>
    <row r="712" spans="7:14" ht="15" x14ac:dyDescent="0.25">
      <c r="I712"/>
      <c r="K712"/>
      <c r="L712"/>
    </row>
    <row r="713" spans="7:14" ht="15" x14ac:dyDescent="0.25">
      <c r="I713"/>
      <c r="K713"/>
      <c r="L713"/>
    </row>
    <row r="714" spans="7:14" ht="15" x14ac:dyDescent="0.25">
      <c r="I714"/>
      <c r="K714"/>
      <c r="L714"/>
    </row>
    <row r="715" spans="7:14" ht="15" x14ac:dyDescent="0.25">
      <c r="I715"/>
      <c r="K715"/>
      <c r="L715"/>
    </row>
    <row r="716" spans="7:14" ht="15" x14ac:dyDescent="0.25">
      <c r="I716"/>
      <c r="K716"/>
      <c r="L716"/>
    </row>
    <row r="717" spans="7:14" ht="15" x14ac:dyDescent="0.25">
      <c r="I717"/>
      <c r="K717"/>
      <c r="L717"/>
    </row>
    <row r="718" spans="7:14" ht="15" x14ac:dyDescent="0.25">
      <c r="I718"/>
      <c r="K718"/>
      <c r="L718"/>
    </row>
    <row r="719" spans="7:14" ht="15" x14ac:dyDescent="0.25">
      <c r="I719"/>
      <c r="K719"/>
      <c r="L719"/>
    </row>
    <row r="720" spans="7:14" ht="15" x14ac:dyDescent="0.25">
      <c r="I720"/>
      <c r="K720"/>
      <c r="L720"/>
    </row>
    <row r="721" spans="9:12" ht="15" x14ac:dyDescent="0.25">
      <c r="I721"/>
      <c r="K721"/>
      <c r="L721"/>
    </row>
    <row r="722" spans="9:12" ht="15" x14ac:dyDescent="0.25">
      <c r="I722"/>
      <c r="K722"/>
      <c r="L722"/>
    </row>
    <row r="723" spans="9:12" ht="15" x14ac:dyDescent="0.25">
      <c r="I723"/>
      <c r="K723"/>
      <c r="L723"/>
    </row>
    <row r="724" spans="9:12" ht="15" x14ac:dyDescent="0.25">
      <c r="I724"/>
      <c r="K724"/>
      <c r="L724"/>
    </row>
    <row r="725" spans="9:12" ht="15" x14ac:dyDescent="0.25">
      <c r="I725"/>
      <c r="K725"/>
      <c r="L725"/>
    </row>
    <row r="726" spans="9:12" ht="15" x14ac:dyDescent="0.25">
      <c r="I726"/>
      <c r="K726"/>
      <c r="L726"/>
    </row>
    <row r="727" spans="9:12" ht="15" x14ac:dyDescent="0.25">
      <c r="I727"/>
      <c r="K727"/>
      <c r="L727"/>
    </row>
    <row r="728" spans="9:12" ht="15" x14ac:dyDescent="0.25">
      <c r="I728"/>
      <c r="K728"/>
      <c r="L728"/>
    </row>
    <row r="729" spans="9:12" ht="15" x14ac:dyDescent="0.25">
      <c r="I729"/>
      <c r="K729"/>
      <c r="L729"/>
    </row>
    <row r="730" spans="9:12" ht="15" x14ac:dyDescent="0.25">
      <c r="I730"/>
      <c r="K730"/>
      <c r="L730"/>
    </row>
    <row r="731" spans="9:12" ht="15" x14ac:dyDescent="0.25">
      <c r="I731"/>
      <c r="K731"/>
      <c r="L731"/>
    </row>
    <row r="732" spans="9:12" ht="15" x14ac:dyDescent="0.25">
      <c r="I732"/>
      <c r="K732"/>
      <c r="L732"/>
    </row>
    <row r="733" spans="9:12" ht="15" x14ac:dyDescent="0.25">
      <c r="I733"/>
      <c r="K733"/>
      <c r="L733"/>
    </row>
    <row r="734" spans="9:12" ht="15" x14ac:dyDescent="0.25">
      <c r="I734"/>
      <c r="K734"/>
      <c r="L734"/>
    </row>
    <row r="735" spans="9:12" ht="15" x14ac:dyDescent="0.25">
      <c r="I735"/>
      <c r="K735"/>
      <c r="L735"/>
    </row>
    <row r="736" spans="9:12" ht="15" x14ac:dyDescent="0.25">
      <c r="I736"/>
      <c r="K736"/>
      <c r="L736"/>
    </row>
    <row r="737" spans="9:12" ht="15" x14ac:dyDescent="0.25">
      <c r="I737"/>
      <c r="K737"/>
      <c r="L737"/>
    </row>
    <row r="738" spans="9:12" ht="15" x14ac:dyDescent="0.25">
      <c r="I738"/>
      <c r="K738"/>
      <c r="L738"/>
    </row>
    <row r="739" spans="9:12" ht="15" x14ac:dyDescent="0.25">
      <c r="I739"/>
      <c r="K739"/>
      <c r="L739"/>
    </row>
    <row r="740" spans="9:12" ht="15" x14ac:dyDescent="0.25">
      <c r="I740"/>
      <c r="K740"/>
      <c r="L740"/>
    </row>
    <row r="741" spans="9:12" ht="15" x14ac:dyDescent="0.25">
      <c r="I741"/>
      <c r="K741"/>
      <c r="L741"/>
    </row>
    <row r="742" spans="9:12" ht="15" x14ac:dyDescent="0.25">
      <c r="I742"/>
      <c r="K742"/>
      <c r="L742"/>
    </row>
    <row r="743" spans="9:12" ht="15" x14ac:dyDescent="0.25">
      <c r="I743"/>
      <c r="K743"/>
      <c r="L743"/>
    </row>
    <row r="744" spans="9:12" ht="15" x14ac:dyDescent="0.25">
      <c r="I744"/>
      <c r="K744"/>
      <c r="L744"/>
    </row>
    <row r="745" spans="9:12" ht="15" x14ac:dyDescent="0.25">
      <c r="I745"/>
      <c r="K745"/>
      <c r="L745"/>
    </row>
    <row r="746" spans="9:12" ht="15" x14ac:dyDescent="0.25">
      <c r="I746"/>
      <c r="K746"/>
      <c r="L746"/>
    </row>
    <row r="747" spans="9:12" ht="15" x14ac:dyDescent="0.25">
      <c r="I747"/>
      <c r="K747"/>
      <c r="L747"/>
    </row>
    <row r="748" spans="9:12" ht="15" x14ac:dyDescent="0.25">
      <c r="I748"/>
      <c r="K748"/>
      <c r="L748"/>
    </row>
    <row r="749" spans="9:12" ht="15" x14ac:dyDescent="0.25">
      <c r="I749"/>
      <c r="K749"/>
      <c r="L749"/>
    </row>
    <row r="750" spans="9:12" ht="15" x14ac:dyDescent="0.25">
      <c r="I750"/>
      <c r="K750"/>
      <c r="L750"/>
    </row>
    <row r="751" spans="9:12" ht="15" x14ac:dyDescent="0.25">
      <c r="I751"/>
      <c r="K751"/>
      <c r="L751"/>
    </row>
    <row r="752" spans="9:12" ht="15" x14ac:dyDescent="0.25">
      <c r="I752"/>
      <c r="K752"/>
      <c r="L752"/>
    </row>
    <row r="753" spans="9:12" ht="15" x14ac:dyDescent="0.25">
      <c r="I753"/>
      <c r="K753"/>
      <c r="L753"/>
    </row>
    <row r="754" spans="9:12" ht="15" x14ac:dyDescent="0.25">
      <c r="I754"/>
      <c r="K754"/>
      <c r="L754"/>
    </row>
    <row r="755" spans="9:12" ht="15" x14ac:dyDescent="0.25">
      <c r="I755"/>
      <c r="K755"/>
      <c r="L755"/>
    </row>
    <row r="756" spans="9:12" ht="15" x14ac:dyDescent="0.25">
      <c r="I756"/>
      <c r="K756"/>
      <c r="L756"/>
    </row>
    <row r="757" spans="9:12" ht="15" x14ac:dyDescent="0.25">
      <c r="I757"/>
      <c r="K757"/>
      <c r="L757"/>
    </row>
    <row r="758" spans="9:12" ht="15" x14ac:dyDescent="0.25">
      <c r="I758"/>
      <c r="K758"/>
      <c r="L758"/>
    </row>
    <row r="759" spans="9:12" ht="15" x14ac:dyDescent="0.25">
      <c r="I759"/>
      <c r="K759"/>
      <c r="L759"/>
    </row>
    <row r="760" spans="9:12" ht="15" x14ac:dyDescent="0.25">
      <c r="I760"/>
      <c r="K760"/>
      <c r="L760"/>
    </row>
    <row r="761" spans="9:12" ht="15" x14ac:dyDescent="0.25">
      <c r="I761"/>
      <c r="K761"/>
      <c r="L761"/>
    </row>
    <row r="762" spans="9:12" ht="15" x14ac:dyDescent="0.25">
      <c r="I762"/>
      <c r="K762"/>
      <c r="L762"/>
    </row>
    <row r="763" spans="9:12" ht="15" x14ac:dyDescent="0.25">
      <c r="I763"/>
      <c r="K763"/>
      <c r="L763"/>
    </row>
    <row r="764" spans="9:12" ht="15" x14ac:dyDescent="0.25">
      <c r="I764"/>
      <c r="K764"/>
      <c r="L764"/>
    </row>
    <row r="765" spans="9:12" ht="15" x14ac:dyDescent="0.25">
      <c r="I765"/>
      <c r="K765"/>
      <c r="L765"/>
    </row>
    <row r="766" spans="9:12" ht="15" x14ac:dyDescent="0.25">
      <c r="I766"/>
      <c r="K766"/>
      <c r="L766"/>
    </row>
    <row r="767" spans="9:12" ht="15" x14ac:dyDescent="0.25">
      <c r="I767"/>
      <c r="K767"/>
      <c r="L767"/>
    </row>
    <row r="768" spans="9:12" ht="15" x14ac:dyDescent="0.25">
      <c r="I768"/>
      <c r="K768"/>
      <c r="L768"/>
    </row>
    <row r="769" spans="9:12" ht="15" x14ac:dyDescent="0.25">
      <c r="I769"/>
      <c r="K769"/>
      <c r="L769"/>
    </row>
    <row r="770" spans="9:12" ht="15" x14ac:dyDescent="0.25">
      <c r="I770"/>
      <c r="K770"/>
      <c r="L770"/>
    </row>
    <row r="771" spans="9:12" ht="15" x14ac:dyDescent="0.25">
      <c r="I771"/>
      <c r="K771"/>
      <c r="L771"/>
    </row>
    <row r="772" spans="9:12" ht="15" x14ac:dyDescent="0.25">
      <c r="I772"/>
      <c r="K772"/>
      <c r="L772"/>
    </row>
    <row r="773" spans="9:12" ht="15" x14ac:dyDescent="0.25">
      <c r="I773"/>
      <c r="K773"/>
      <c r="L773"/>
    </row>
    <row r="774" spans="9:12" ht="15" x14ac:dyDescent="0.25">
      <c r="I774"/>
      <c r="K774"/>
      <c r="L774"/>
    </row>
    <row r="775" spans="9:12" ht="15" x14ac:dyDescent="0.25">
      <c r="I775"/>
      <c r="K775"/>
      <c r="L775"/>
    </row>
    <row r="776" spans="9:12" ht="15" x14ac:dyDescent="0.25">
      <c r="I776"/>
      <c r="K776"/>
      <c r="L776"/>
    </row>
    <row r="777" spans="9:12" ht="15" x14ac:dyDescent="0.25">
      <c r="I777"/>
      <c r="K777"/>
      <c r="L777"/>
    </row>
    <row r="778" spans="9:12" ht="15" x14ac:dyDescent="0.25">
      <c r="I778"/>
      <c r="K778"/>
      <c r="L778"/>
    </row>
    <row r="779" spans="9:12" ht="15" x14ac:dyDescent="0.25">
      <c r="I779"/>
      <c r="K779"/>
      <c r="L779"/>
    </row>
    <row r="780" spans="9:12" ht="15" x14ac:dyDescent="0.25">
      <c r="I780"/>
      <c r="K780"/>
      <c r="L780"/>
    </row>
    <row r="781" spans="9:12" ht="15" x14ac:dyDescent="0.25">
      <c r="I781"/>
      <c r="K781"/>
      <c r="L781"/>
    </row>
    <row r="782" spans="9:12" ht="15" x14ac:dyDescent="0.25">
      <c r="I782"/>
      <c r="K782"/>
      <c r="L782"/>
    </row>
    <row r="783" spans="9:12" ht="15" x14ac:dyDescent="0.25">
      <c r="I783"/>
      <c r="K783"/>
      <c r="L783"/>
    </row>
    <row r="784" spans="9:12" ht="15" x14ac:dyDescent="0.25">
      <c r="I784"/>
      <c r="K784"/>
      <c r="L784"/>
    </row>
    <row r="785" spans="9:12" ht="15" x14ac:dyDescent="0.25">
      <c r="I785"/>
      <c r="K785"/>
      <c r="L785"/>
    </row>
    <row r="786" spans="9:12" ht="15" x14ac:dyDescent="0.25">
      <c r="I786"/>
      <c r="K786"/>
      <c r="L786"/>
    </row>
    <row r="787" spans="9:12" ht="15" x14ac:dyDescent="0.25">
      <c r="I787"/>
      <c r="K787"/>
      <c r="L787"/>
    </row>
    <row r="788" spans="9:12" ht="15" x14ac:dyDescent="0.25">
      <c r="I788"/>
      <c r="K788"/>
      <c r="L788"/>
    </row>
    <row r="789" spans="9:12" ht="15" x14ac:dyDescent="0.25">
      <c r="I789"/>
      <c r="K789"/>
      <c r="L789"/>
    </row>
    <row r="790" spans="9:12" ht="15" x14ac:dyDescent="0.25">
      <c r="I790"/>
      <c r="K790"/>
      <c r="L790"/>
    </row>
    <row r="791" spans="9:12" ht="15" x14ac:dyDescent="0.25">
      <c r="I791"/>
      <c r="K791"/>
      <c r="L791"/>
    </row>
    <row r="792" spans="9:12" ht="15" x14ac:dyDescent="0.25">
      <c r="I792"/>
      <c r="K792"/>
      <c r="L792"/>
    </row>
    <row r="793" spans="9:12" ht="15" x14ac:dyDescent="0.25">
      <c r="I793"/>
      <c r="K793"/>
      <c r="L793"/>
    </row>
    <row r="794" spans="9:12" ht="15" x14ac:dyDescent="0.25">
      <c r="I794"/>
      <c r="K794"/>
      <c r="L794"/>
    </row>
    <row r="795" spans="9:12" ht="15" x14ac:dyDescent="0.25">
      <c r="I795"/>
      <c r="K795"/>
      <c r="L795"/>
    </row>
    <row r="796" spans="9:12" ht="15" x14ac:dyDescent="0.25">
      <c r="I796"/>
      <c r="K796"/>
      <c r="L796"/>
    </row>
    <row r="797" spans="9:12" ht="15" x14ac:dyDescent="0.25">
      <c r="I797"/>
      <c r="K797"/>
      <c r="L797"/>
    </row>
    <row r="798" spans="9:12" ht="15" x14ac:dyDescent="0.25">
      <c r="I798"/>
      <c r="K798"/>
      <c r="L798"/>
    </row>
    <row r="799" spans="9:12" ht="15" x14ac:dyDescent="0.25">
      <c r="I799"/>
      <c r="K799"/>
      <c r="L799"/>
    </row>
    <row r="800" spans="9:12" ht="15" x14ac:dyDescent="0.25">
      <c r="I800"/>
      <c r="K800"/>
      <c r="L800"/>
    </row>
    <row r="801" spans="9:12" ht="15" x14ac:dyDescent="0.25">
      <c r="I801"/>
      <c r="K801"/>
      <c r="L801"/>
    </row>
    <row r="802" spans="9:12" ht="15" x14ac:dyDescent="0.25">
      <c r="I802"/>
      <c r="K802"/>
      <c r="L802"/>
    </row>
    <row r="803" spans="9:12" ht="15" x14ac:dyDescent="0.25">
      <c r="I803"/>
      <c r="K803"/>
      <c r="L803"/>
    </row>
    <row r="804" spans="9:12" ht="15" x14ac:dyDescent="0.25">
      <c r="I804"/>
      <c r="K804"/>
      <c r="L804"/>
    </row>
    <row r="805" spans="9:12" ht="15" x14ac:dyDescent="0.25">
      <c r="I805"/>
      <c r="K805"/>
      <c r="L805"/>
    </row>
    <row r="806" spans="9:12" ht="15" x14ac:dyDescent="0.25">
      <c r="I806"/>
      <c r="K806"/>
      <c r="L806"/>
    </row>
    <row r="807" spans="9:12" ht="15" x14ac:dyDescent="0.25">
      <c r="I807"/>
      <c r="K807"/>
      <c r="L807"/>
    </row>
    <row r="808" spans="9:12" ht="15" x14ac:dyDescent="0.25">
      <c r="I808"/>
      <c r="K808"/>
      <c r="L808"/>
    </row>
    <row r="809" spans="9:12" ht="15" x14ac:dyDescent="0.25">
      <c r="I809"/>
      <c r="K809"/>
      <c r="L809"/>
    </row>
    <row r="810" spans="9:12" ht="15" x14ac:dyDescent="0.25">
      <c r="I810"/>
      <c r="K810"/>
      <c r="L810"/>
    </row>
    <row r="811" spans="9:12" ht="15" x14ac:dyDescent="0.25">
      <c r="I811"/>
      <c r="K811"/>
      <c r="L811"/>
    </row>
    <row r="812" spans="9:12" ht="15" x14ac:dyDescent="0.25">
      <c r="I812"/>
      <c r="K812"/>
      <c r="L812"/>
    </row>
    <row r="813" spans="9:12" ht="15" x14ac:dyDescent="0.25">
      <c r="I813"/>
      <c r="K813"/>
      <c r="L813"/>
    </row>
    <row r="814" spans="9:12" ht="15" x14ac:dyDescent="0.25">
      <c r="I814"/>
      <c r="K814"/>
      <c r="L814"/>
    </row>
    <row r="815" spans="9:12" ht="15" x14ac:dyDescent="0.25">
      <c r="I815"/>
      <c r="K815"/>
      <c r="L815"/>
    </row>
    <row r="816" spans="9:12" ht="15" x14ac:dyDescent="0.25">
      <c r="I816"/>
      <c r="K816"/>
      <c r="L816"/>
    </row>
    <row r="817" spans="9:12" ht="15" x14ac:dyDescent="0.25">
      <c r="I817"/>
      <c r="K817"/>
      <c r="L817"/>
    </row>
    <row r="818" spans="9:12" ht="15" x14ac:dyDescent="0.25">
      <c r="I818"/>
      <c r="K818"/>
      <c r="L818"/>
    </row>
    <row r="819" spans="9:12" ht="15" x14ac:dyDescent="0.25">
      <c r="I819"/>
      <c r="K819"/>
      <c r="L819"/>
    </row>
    <row r="820" spans="9:12" ht="15" x14ac:dyDescent="0.25">
      <c r="I820"/>
      <c r="K820"/>
      <c r="L820"/>
    </row>
    <row r="821" spans="9:12" ht="15" x14ac:dyDescent="0.25">
      <c r="I821"/>
      <c r="K821"/>
      <c r="L821"/>
    </row>
    <row r="822" spans="9:12" ht="15" x14ac:dyDescent="0.25">
      <c r="I822"/>
      <c r="K822"/>
      <c r="L822"/>
    </row>
    <row r="823" spans="9:12" ht="15" x14ac:dyDescent="0.25">
      <c r="I823"/>
      <c r="K823"/>
      <c r="L823"/>
    </row>
    <row r="824" spans="9:12" ht="15" x14ac:dyDescent="0.25">
      <c r="I824"/>
      <c r="K824"/>
      <c r="L824"/>
    </row>
    <row r="825" spans="9:12" ht="15" x14ac:dyDescent="0.25">
      <c r="I825"/>
      <c r="K825"/>
      <c r="L825"/>
    </row>
    <row r="826" spans="9:12" ht="15" x14ac:dyDescent="0.25">
      <c r="I826"/>
      <c r="K826"/>
      <c r="L826"/>
    </row>
    <row r="827" spans="9:12" ht="15" x14ac:dyDescent="0.25">
      <c r="I827"/>
      <c r="K827"/>
      <c r="L827"/>
    </row>
    <row r="828" spans="9:12" ht="15" x14ac:dyDescent="0.25">
      <c r="I828"/>
      <c r="K828"/>
      <c r="L828"/>
    </row>
    <row r="829" spans="9:12" ht="15" x14ac:dyDescent="0.25">
      <c r="I829"/>
      <c r="K829"/>
      <c r="L829"/>
    </row>
    <row r="830" spans="9:12" ht="15" x14ac:dyDescent="0.25">
      <c r="I830"/>
      <c r="K830"/>
      <c r="L830"/>
    </row>
    <row r="831" spans="9:12" ht="15" x14ac:dyDescent="0.25">
      <c r="I831"/>
      <c r="K831"/>
      <c r="L831"/>
    </row>
    <row r="832" spans="9:12" ht="15" x14ac:dyDescent="0.25">
      <c r="I832"/>
      <c r="K832"/>
      <c r="L832"/>
    </row>
    <row r="833" spans="9:12" ht="15" x14ac:dyDescent="0.25">
      <c r="I833"/>
      <c r="K833"/>
      <c r="L833"/>
    </row>
    <row r="834" spans="9:12" ht="15" x14ac:dyDescent="0.25">
      <c r="I834"/>
      <c r="K834"/>
      <c r="L834"/>
    </row>
    <row r="835" spans="9:12" ht="15" x14ac:dyDescent="0.25">
      <c r="I835"/>
      <c r="K835"/>
      <c r="L835"/>
    </row>
    <row r="836" spans="9:12" ht="15" x14ac:dyDescent="0.25">
      <c r="I836"/>
      <c r="K836"/>
      <c r="L836"/>
    </row>
    <row r="837" spans="9:12" ht="15" x14ac:dyDescent="0.25">
      <c r="I837"/>
      <c r="K837"/>
      <c r="L837"/>
    </row>
    <row r="838" spans="9:12" ht="15" x14ac:dyDescent="0.25">
      <c r="I838"/>
      <c r="K838"/>
      <c r="L838"/>
    </row>
    <row r="839" spans="9:12" ht="15" x14ac:dyDescent="0.25">
      <c r="I839"/>
      <c r="K839"/>
      <c r="L839"/>
    </row>
    <row r="840" spans="9:12" ht="15" x14ac:dyDescent="0.25">
      <c r="I840"/>
      <c r="K840"/>
      <c r="L840"/>
    </row>
    <row r="841" spans="9:12" ht="15" x14ac:dyDescent="0.25">
      <c r="I841"/>
      <c r="K841"/>
      <c r="L841"/>
    </row>
  </sheetData>
  <sheetProtection formatCells="0" formatColumns="0" formatRows="0" insertColumns="0" insertRows="0" insertHyperlinks="0" deleteColumns="0" deleteRows="0" sort="0" autoFilter="0"/>
  <conditionalFormatting pivot="1" sqref="M5:M708">
    <cfRule type="colorScale" priority="1">
      <colorScale>
        <cfvo type="min"/>
        <cfvo type="max"/>
        <color rgb="FF63BE7B"/>
        <color rgb="FFFCFCFF"/>
      </colorScale>
    </cfRule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C0262-A957-4D4E-9066-51067C72A6FA}">
  <dimension ref="A1:C22"/>
  <sheetViews>
    <sheetView workbookViewId="0">
      <selection activeCell="B17" sqref="B17"/>
    </sheetView>
  </sheetViews>
  <sheetFormatPr defaultRowHeight="15" x14ac:dyDescent="0.25"/>
  <cols>
    <col min="2" max="2" width="68.85546875" bestFit="1" customWidth="1"/>
    <col min="3" max="3" width="11.42578125" bestFit="1" customWidth="1"/>
  </cols>
  <sheetData>
    <row r="1" spans="1:3" x14ac:dyDescent="0.25">
      <c r="A1" t="s">
        <v>658</v>
      </c>
      <c r="B1" t="s">
        <v>659</v>
      </c>
      <c r="C1" t="s">
        <v>661</v>
      </c>
    </row>
    <row r="2" spans="1:3" x14ac:dyDescent="0.25">
      <c r="A2">
        <v>72200</v>
      </c>
      <c r="B2" t="s">
        <v>193</v>
      </c>
      <c r="C2" t="s">
        <v>660</v>
      </c>
    </row>
    <row r="3" spans="1:3" x14ac:dyDescent="0.25">
      <c r="A3">
        <v>72208</v>
      </c>
      <c r="B3" t="s">
        <v>646</v>
      </c>
      <c r="C3" t="s">
        <v>660</v>
      </c>
    </row>
    <row r="4" spans="1:3" x14ac:dyDescent="0.25">
      <c r="A4">
        <v>72209</v>
      </c>
      <c r="B4" t="s">
        <v>647</v>
      </c>
      <c r="C4" t="s">
        <v>660</v>
      </c>
    </row>
    <row r="5" spans="1:3" x14ac:dyDescent="0.25">
      <c r="A5">
        <v>72127</v>
      </c>
      <c r="B5" t="s">
        <v>648</v>
      </c>
      <c r="C5" t="s">
        <v>660</v>
      </c>
    </row>
    <row r="6" spans="1:3" x14ac:dyDescent="0.25">
      <c r="A6">
        <v>72001</v>
      </c>
      <c r="B6" t="s">
        <v>649</v>
      </c>
      <c r="C6" t="s">
        <v>660</v>
      </c>
    </row>
    <row r="7" spans="1:3" x14ac:dyDescent="0.25">
      <c r="A7">
        <v>72006</v>
      </c>
      <c r="B7" t="s">
        <v>650</v>
      </c>
      <c r="C7" t="s">
        <v>660</v>
      </c>
    </row>
    <row r="8" spans="1:3" x14ac:dyDescent="0.25">
      <c r="A8">
        <v>72016</v>
      </c>
      <c r="B8" t="s">
        <v>651</v>
      </c>
      <c r="C8" t="s">
        <v>660</v>
      </c>
    </row>
    <row r="9" spans="1:3" x14ac:dyDescent="0.25">
      <c r="A9">
        <v>72011</v>
      </c>
      <c r="B9" t="s">
        <v>652</v>
      </c>
      <c r="C9" t="s">
        <v>660</v>
      </c>
    </row>
    <row r="10" spans="1:3" x14ac:dyDescent="0.25">
      <c r="A10">
        <v>72012</v>
      </c>
      <c r="B10" t="s">
        <v>653</v>
      </c>
      <c r="C10" t="s">
        <v>660</v>
      </c>
    </row>
    <row r="11" spans="1:3" x14ac:dyDescent="0.25">
      <c r="A11">
        <v>72014</v>
      </c>
      <c r="B11" t="s">
        <v>654</v>
      </c>
      <c r="C11" t="s">
        <v>660</v>
      </c>
    </row>
    <row r="12" spans="1:3" x14ac:dyDescent="0.25">
      <c r="A12">
        <v>72104</v>
      </c>
      <c r="B12" t="s">
        <v>655</v>
      </c>
      <c r="C12" t="s">
        <v>660</v>
      </c>
    </row>
    <row r="13" spans="1:3" x14ac:dyDescent="0.25">
      <c r="A13">
        <v>72107</v>
      </c>
      <c r="B13" t="s">
        <v>656</v>
      </c>
      <c r="C13" t="s">
        <v>660</v>
      </c>
    </row>
    <row r="14" spans="1:3" x14ac:dyDescent="0.25">
      <c r="A14">
        <v>72108</v>
      </c>
      <c r="B14" t="s">
        <v>657</v>
      </c>
      <c r="C14" t="s">
        <v>660</v>
      </c>
    </row>
    <row r="15" spans="1:3" x14ac:dyDescent="0.25">
      <c r="A15">
        <v>72018</v>
      </c>
      <c r="B15" t="s">
        <v>798</v>
      </c>
      <c r="C15" t="s">
        <v>660</v>
      </c>
    </row>
    <row r="16" spans="1:3" x14ac:dyDescent="0.25">
      <c r="A16">
        <v>72019</v>
      </c>
      <c r="B16" t="s">
        <v>799</v>
      </c>
      <c r="C16" t="s">
        <v>660</v>
      </c>
    </row>
    <row r="17" spans="1:3" x14ac:dyDescent="0.25">
      <c r="A17">
        <v>72020</v>
      </c>
      <c r="B17" t="s">
        <v>800</v>
      </c>
      <c r="C17" t="s">
        <v>660</v>
      </c>
    </row>
    <row r="18" spans="1:3" x14ac:dyDescent="0.25">
      <c r="A18">
        <v>72021</v>
      </c>
      <c r="B18" t="s">
        <v>801</v>
      </c>
      <c r="C18" t="s">
        <v>660</v>
      </c>
    </row>
    <row r="19" spans="1:3" x14ac:dyDescent="0.25">
      <c r="A19">
        <v>72022</v>
      </c>
      <c r="B19" t="s">
        <v>802</v>
      </c>
      <c r="C19" t="s">
        <v>660</v>
      </c>
    </row>
    <row r="20" spans="1:3" x14ac:dyDescent="0.25">
      <c r="A20">
        <v>72031</v>
      </c>
      <c r="B20" t="s">
        <v>211</v>
      </c>
      <c r="C20" t="s">
        <v>660</v>
      </c>
    </row>
    <row r="21" spans="1:3" x14ac:dyDescent="0.25">
      <c r="A21">
        <v>72032</v>
      </c>
      <c r="B21" t="s">
        <v>803</v>
      </c>
      <c r="C21" t="s">
        <v>660</v>
      </c>
    </row>
    <row r="22" spans="1:3" x14ac:dyDescent="0.25">
      <c r="A22">
        <v>72024</v>
      </c>
      <c r="B22" t="s">
        <v>506</v>
      </c>
      <c r="C22" t="s">
        <v>660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51"/>
  <sheetViews>
    <sheetView topLeftCell="A518" workbookViewId="0">
      <selection activeCell="A541" sqref="A541:XFD541"/>
    </sheetView>
  </sheetViews>
  <sheetFormatPr defaultRowHeight="15" x14ac:dyDescent="0.25"/>
  <cols>
    <col min="2" max="2" width="57.42578125" customWidth="1"/>
    <col min="3" max="3" width="53.85546875" bestFit="1" customWidth="1"/>
    <col min="4" max="4" width="16" bestFit="1" customWidth="1"/>
    <col min="5" max="5" width="12.42578125" bestFit="1" customWidth="1"/>
    <col min="9" max="9" width="17.28515625" bestFit="1" customWidth="1"/>
    <col min="10" max="10" width="5.7109375" bestFit="1" customWidth="1"/>
  </cols>
  <sheetData>
    <row r="1" spans="1:9" x14ac:dyDescent="0.25">
      <c r="A1" t="s">
        <v>195</v>
      </c>
      <c r="B1" t="s">
        <v>196</v>
      </c>
      <c r="C1" t="s">
        <v>197</v>
      </c>
      <c r="D1" t="s">
        <v>440</v>
      </c>
      <c r="E1" t="s">
        <v>201</v>
      </c>
      <c r="F1" t="s">
        <v>298</v>
      </c>
      <c r="I1" s="2" t="s">
        <v>198</v>
      </c>
    </row>
    <row r="2" spans="1:9" x14ac:dyDescent="0.25">
      <c r="A2">
        <v>31074</v>
      </c>
      <c r="B2" t="s">
        <v>1</v>
      </c>
      <c r="C2" t="s">
        <v>2</v>
      </c>
      <c r="D2" t="s">
        <v>441</v>
      </c>
      <c r="E2">
        <v>1</v>
      </c>
      <c r="F2">
        <f>VLOOKUP(лист_описаний[[#This Row],[код]],прайс!G:G,1,0)</f>
        <v>31074</v>
      </c>
      <c r="I2" s="8">
        <v>45775</v>
      </c>
    </row>
    <row r="3" spans="1:9" x14ac:dyDescent="0.25">
      <c r="A3">
        <v>46134</v>
      </c>
      <c r="B3" t="s">
        <v>3</v>
      </c>
      <c r="C3" t="s">
        <v>4</v>
      </c>
      <c r="D3" t="s">
        <v>441</v>
      </c>
      <c r="E3">
        <v>2</v>
      </c>
      <c r="F3">
        <f>VLOOKUP(лист_описаний[[#This Row],[код]],прайс!G:G,1,0)</f>
        <v>46134</v>
      </c>
      <c r="I3" s="3" t="s">
        <v>199</v>
      </c>
    </row>
    <row r="4" spans="1:9" x14ac:dyDescent="0.25">
      <c r="A4">
        <v>47023</v>
      </c>
      <c r="B4" t="s">
        <v>5</v>
      </c>
      <c r="C4" t="s">
        <v>6</v>
      </c>
      <c r="D4" t="s">
        <v>441</v>
      </c>
      <c r="E4">
        <v>1</v>
      </c>
      <c r="F4" t="e">
        <f>VLOOKUP(лист_описаний[[#This Row],[код]],прайс!G:G,1,0)</f>
        <v>#N/A</v>
      </c>
    </row>
    <row r="5" spans="1:9" x14ac:dyDescent="0.25">
      <c r="A5">
        <v>47042</v>
      </c>
      <c r="B5" t="s">
        <v>7</v>
      </c>
      <c r="C5" t="s">
        <v>9</v>
      </c>
      <c r="D5" t="s">
        <v>441</v>
      </c>
      <c r="E5">
        <v>1</v>
      </c>
      <c r="F5" t="e">
        <f>VLOOKUP(лист_описаний[[#This Row],[код]],прайс!G:G,1,0)</f>
        <v>#N/A</v>
      </c>
    </row>
    <row r="6" spans="1:9" x14ac:dyDescent="0.25">
      <c r="A6" s="11">
        <v>47089</v>
      </c>
      <c r="B6" s="11" t="s">
        <v>224</v>
      </c>
      <c r="C6" s="11" t="s">
        <v>2</v>
      </c>
      <c r="D6" t="s">
        <v>441</v>
      </c>
      <c r="E6" s="1">
        <v>1</v>
      </c>
      <c r="F6">
        <f>VLOOKUP(лист_описаний[[#This Row],[код]],прайс!G:G,1,0)</f>
        <v>47089</v>
      </c>
    </row>
    <row r="7" spans="1:9" x14ac:dyDescent="0.25">
      <c r="A7">
        <v>47090</v>
      </c>
      <c r="B7" t="s">
        <v>8</v>
      </c>
      <c r="C7" t="s">
        <v>841</v>
      </c>
      <c r="D7" t="s">
        <v>441</v>
      </c>
      <c r="E7">
        <v>1</v>
      </c>
      <c r="F7">
        <f>VLOOKUP(лист_описаний[[#This Row],[код]],прайс!G:G,1,0)</f>
        <v>47090</v>
      </c>
    </row>
    <row r="8" spans="1:9" x14ac:dyDescent="0.25">
      <c r="A8">
        <v>47095</v>
      </c>
      <c r="B8" t="s">
        <v>10</v>
      </c>
      <c r="C8" t="s">
        <v>9</v>
      </c>
      <c r="D8" t="s">
        <v>441</v>
      </c>
      <c r="E8">
        <v>1</v>
      </c>
      <c r="F8" t="e">
        <f>VLOOKUP(лист_описаний[[#This Row],[код]],прайс!G:G,1,0)</f>
        <v>#N/A</v>
      </c>
    </row>
    <row r="9" spans="1:9" x14ac:dyDescent="0.25">
      <c r="A9">
        <v>47286</v>
      </c>
      <c r="B9" t="s">
        <v>12</v>
      </c>
      <c r="C9" t="s">
        <v>4</v>
      </c>
      <c r="D9" t="s">
        <v>441</v>
      </c>
      <c r="E9">
        <v>2</v>
      </c>
      <c r="F9" t="e">
        <f>VLOOKUP(лист_описаний[[#This Row],[код]],прайс!G:G,1,0)</f>
        <v>#N/A</v>
      </c>
    </row>
    <row r="10" spans="1:9" x14ac:dyDescent="0.25">
      <c r="A10">
        <v>47393</v>
      </c>
      <c r="B10" t="s">
        <v>14</v>
      </c>
      <c r="C10" t="s">
        <v>9</v>
      </c>
      <c r="D10" t="s">
        <v>441</v>
      </c>
      <c r="E10">
        <v>1</v>
      </c>
      <c r="F10">
        <f>VLOOKUP(лист_описаний[[#This Row],[код]],прайс!G:G,1,0)</f>
        <v>47393</v>
      </c>
    </row>
    <row r="11" spans="1:9" x14ac:dyDescent="0.25">
      <c r="A11">
        <v>47399</v>
      </c>
      <c r="B11" t="s">
        <v>15</v>
      </c>
      <c r="C11" t="s">
        <v>213</v>
      </c>
      <c r="D11" t="s">
        <v>441</v>
      </c>
      <c r="E11">
        <v>2</v>
      </c>
      <c r="F11">
        <f>VLOOKUP(лист_описаний[[#This Row],[код]],прайс!G:G,1,0)</f>
        <v>47399</v>
      </c>
    </row>
    <row r="12" spans="1:9" x14ac:dyDescent="0.25">
      <c r="A12">
        <v>47418</v>
      </c>
      <c r="B12" t="s">
        <v>16</v>
      </c>
      <c r="C12" t="s">
        <v>9</v>
      </c>
      <c r="D12" t="s">
        <v>441</v>
      </c>
      <c r="E12">
        <v>1</v>
      </c>
      <c r="F12">
        <f>VLOOKUP(лист_описаний[[#This Row],[код]],прайс!G:G,1,0)</f>
        <v>47418</v>
      </c>
    </row>
    <row r="13" spans="1:9" x14ac:dyDescent="0.25">
      <c r="A13">
        <v>47498</v>
      </c>
      <c r="B13" t="s">
        <v>17</v>
      </c>
      <c r="C13" t="s">
        <v>18</v>
      </c>
      <c r="D13" t="s">
        <v>441</v>
      </c>
      <c r="E13">
        <v>1</v>
      </c>
      <c r="F13">
        <f>VLOOKUP(лист_описаний[[#This Row],[код]],прайс!G:G,1,0)</f>
        <v>47498</v>
      </c>
    </row>
    <row r="14" spans="1:9" x14ac:dyDescent="0.25">
      <c r="A14">
        <v>47501</v>
      </c>
      <c r="B14" t="s">
        <v>19</v>
      </c>
      <c r="C14" t="s">
        <v>0</v>
      </c>
      <c r="D14" t="s">
        <v>441</v>
      </c>
      <c r="E14">
        <v>2</v>
      </c>
      <c r="F14" t="e">
        <f>VLOOKUP(лист_описаний[[#This Row],[код]],прайс!G:G,1,0)</f>
        <v>#N/A</v>
      </c>
    </row>
    <row r="15" spans="1:9" x14ac:dyDescent="0.25">
      <c r="A15" s="11">
        <v>47535</v>
      </c>
      <c r="B15" s="11" t="s">
        <v>254</v>
      </c>
      <c r="C15" s="11" t="s">
        <v>70</v>
      </c>
      <c r="D15" t="s">
        <v>441</v>
      </c>
      <c r="E15" s="1">
        <v>1</v>
      </c>
      <c r="F15" t="e">
        <f>VLOOKUP(лист_описаний[[#This Row],[код]],прайс!G:G,1,0)</f>
        <v>#N/A</v>
      </c>
    </row>
    <row r="16" spans="1:9" x14ac:dyDescent="0.25">
      <c r="A16">
        <v>47559</v>
      </c>
      <c r="B16" t="s">
        <v>20</v>
      </c>
      <c r="C16" t="s">
        <v>21</v>
      </c>
      <c r="D16" t="s">
        <v>441</v>
      </c>
      <c r="E16">
        <v>2</v>
      </c>
      <c r="F16">
        <f>VLOOKUP(лист_описаний[[#This Row],[код]],прайс!G:G,1,0)</f>
        <v>47559</v>
      </c>
    </row>
    <row r="17" spans="1:6" x14ac:dyDescent="0.25">
      <c r="A17">
        <v>47570</v>
      </c>
      <c r="B17" t="s">
        <v>22</v>
      </c>
      <c r="C17" t="s">
        <v>0</v>
      </c>
      <c r="D17" t="s">
        <v>441</v>
      </c>
      <c r="E17">
        <v>2</v>
      </c>
      <c r="F17">
        <f>VLOOKUP(лист_описаний[[#This Row],[код]],прайс!G:G,1,0)</f>
        <v>47570</v>
      </c>
    </row>
    <row r="18" spans="1:6" x14ac:dyDescent="0.25">
      <c r="A18">
        <v>47589</v>
      </c>
      <c r="B18" t="s">
        <v>23</v>
      </c>
      <c r="C18" t="s">
        <v>0</v>
      </c>
      <c r="D18" t="s">
        <v>441</v>
      </c>
      <c r="E18">
        <v>2</v>
      </c>
      <c r="F18">
        <f>VLOOKUP(лист_описаний[[#This Row],[код]],прайс!G:G,1,0)</f>
        <v>47589</v>
      </c>
    </row>
    <row r="19" spans="1:6" x14ac:dyDescent="0.25">
      <c r="A19">
        <v>47653</v>
      </c>
      <c r="B19" t="s">
        <v>24</v>
      </c>
      <c r="C19" t="s">
        <v>25</v>
      </c>
      <c r="D19" t="s">
        <v>441</v>
      </c>
      <c r="E19">
        <v>1</v>
      </c>
      <c r="F19">
        <f>VLOOKUP(лист_описаний[[#This Row],[код]],прайс!G:G,1,0)</f>
        <v>47653</v>
      </c>
    </row>
    <row r="20" spans="1:6" x14ac:dyDescent="0.25">
      <c r="A20">
        <v>47654</v>
      </c>
      <c r="B20" t="s">
        <v>26</v>
      </c>
      <c r="C20" t="s">
        <v>9</v>
      </c>
      <c r="D20" t="s">
        <v>441</v>
      </c>
      <c r="E20">
        <v>1</v>
      </c>
      <c r="F20">
        <f>VLOOKUP(лист_описаний[[#This Row],[код]],прайс!G:G,1,0)</f>
        <v>47654</v>
      </c>
    </row>
    <row r="21" spans="1:6" x14ac:dyDescent="0.25">
      <c r="A21" s="11">
        <v>47673</v>
      </c>
      <c r="B21" s="11" t="s">
        <v>214</v>
      </c>
      <c r="C21" s="11" t="s">
        <v>2</v>
      </c>
      <c r="D21" t="s">
        <v>441</v>
      </c>
      <c r="E21" s="1">
        <v>1</v>
      </c>
      <c r="F21">
        <f>VLOOKUP(лист_описаний[[#This Row],[код]],прайс!G:G,1,0)</f>
        <v>47673</v>
      </c>
    </row>
    <row r="22" spans="1:6" x14ac:dyDescent="0.25">
      <c r="A22" s="10">
        <v>47709</v>
      </c>
      <c r="B22" s="10" t="s">
        <v>236</v>
      </c>
      <c r="C22" s="10" t="s">
        <v>0</v>
      </c>
      <c r="D22" t="s">
        <v>441</v>
      </c>
      <c r="E22" s="1">
        <v>2</v>
      </c>
      <c r="F22">
        <f>VLOOKUP(лист_описаний[[#This Row],[код]],прайс!G:G,1,0)</f>
        <v>47709</v>
      </c>
    </row>
    <row r="23" spans="1:6" x14ac:dyDescent="0.25">
      <c r="A23">
        <v>47710</v>
      </c>
      <c r="B23" t="s">
        <v>27</v>
      </c>
      <c r="C23" t="s">
        <v>2</v>
      </c>
      <c r="D23" t="s">
        <v>441</v>
      </c>
      <c r="E23">
        <v>1</v>
      </c>
      <c r="F23">
        <f>VLOOKUP(лист_описаний[[#This Row],[код]],прайс!G:G,1,0)</f>
        <v>47710</v>
      </c>
    </row>
    <row r="24" spans="1:6" x14ac:dyDescent="0.25">
      <c r="A24">
        <v>47737</v>
      </c>
      <c r="B24" t="s">
        <v>28</v>
      </c>
      <c r="C24" t="s">
        <v>29</v>
      </c>
      <c r="D24" t="s">
        <v>441</v>
      </c>
      <c r="E24">
        <v>1</v>
      </c>
      <c r="F24">
        <f>VLOOKUP(лист_описаний[[#This Row],[код]],прайс!G:G,1,0)</f>
        <v>47737</v>
      </c>
    </row>
    <row r="25" spans="1:6" x14ac:dyDescent="0.25">
      <c r="A25">
        <v>47785</v>
      </c>
      <c r="B25" t="s">
        <v>30</v>
      </c>
      <c r="C25" t="s">
        <v>2</v>
      </c>
      <c r="D25" t="s">
        <v>441</v>
      </c>
      <c r="E25">
        <v>1</v>
      </c>
      <c r="F25">
        <f>VLOOKUP(лист_описаний[[#This Row],[код]],прайс!G:G,1,0)</f>
        <v>47785</v>
      </c>
    </row>
    <row r="26" spans="1:6" x14ac:dyDescent="0.25">
      <c r="A26">
        <v>47791</v>
      </c>
      <c r="B26" t="s">
        <v>31</v>
      </c>
      <c r="C26" t="s">
        <v>536</v>
      </c>
      <c r="D26" t="s">
        <v>441</v>
      </c>
      <c r="E26">
        <v>1</v>
      </c>
      <c r="F26">
        <f>VLOOKUP(лист_описаний[[#This Row],[код]],прайс!G:G,1,0)</f>
        <v>47791</v>
      </c>
    </row>
    <row r="27" spans="1:6" x14ac:dyDescent="0.25">
      <c r="A27">
        <v>47800</v>
      </c>
      <c r="B27" t="s">
        <v>33</v>
      </c>
      <c r="C27" t="s">
        <v>32</v>
      </c>
      <c r="D27" t="s">
        <v>441</v>
      </c>
      <c r="E27">
        <v>1</v>
      </c>
      <c r="F27">
        <f>VLOOKUP(лист_описаний[[#This Row],[код]],прайс!G:G,1,0)</f>
        <v>47800</v>
      </c>
    </row>
    <row r="28" spans="1:6" x14ac:dyDescent="0.25">
      <c r="A28">
        <v>47816</v>
      </c>
      <c r="B28" t="s">
        <v>34</v>
      </c>
      <c r="C28" t="s">
        <v>2</v>
      </c>
      <c r="D28" t="s">
        <v>441</v>
      </c>
      <c r="E28">
        <v>1</v>
      </c>
      <c r="F28">
        <f>VLOOKUP(лист_описаний[[#This Row],[код]],прайс!G:G,1,0)</f>
        <v>47816</v>
      </c>
    </row>
    <row r="29" spans="1:6" x14ac:dyDescent="0.25">
      <c r="A29">
        <v>47823</v>
      </c>
      <c r="B29" t="s">
        <v>35</v>
      </c>
      <c r="C29" t="s">
        <v>13</v>
      </c>
      <c r="D29" t="s">
        <v>441</v>
      </c>
      <c r="E29">
        <v>2</v>
      </c>
      <c r="F29">
        <f>VLOOKUP(лист_описаний[[#This Row],[код]],прайс!G:G,1,0)</f>
        <v>47823</v>
      </c>
    </row>
    <row r="30" spans="1:6" x14ac:dyDescent="0.25">
      <c r="A30">
        <v>48073</v>
      </c>
      <c r="B30" t="s">
        <v>36</v>
      </c>
      <c r="C30" t="s">
        <v>9</v>
      </c>
      <c r="D30" t="s">
        <v>441</v>
      </c>
      <c r="E30">
        <v>1</v>
      </c>
      <c r="F30">
        <f>VLOOKUP(лист_описаний[[#This Row],[код]],прайс!G:G,1,0)</f>
        <v>48073</v>
      </c>
    </row>
    <row r="31" spans="1:6" x14ac:dyDescent="0.25">
      <c r="A31">
        <v>48099</v>
      </c>
      <c r="B31" t="s">
        <v>37</v>
      </c>
      <c r="C31" t="s">
        <v>232</v>
      </c>
      <c r="D31" t="s">
        <v>441</v>
      </c>
      <c r="E31">
        <v>1</v>
      </c>
      <c r="F31">
        <f>VLOOKUP(лист_описаний[[#This Row],[код]],прайс!G:G,1,0)</f>
        <v>48099</v>
      </c>
    </row>
    <row r="32" spans="1:6" x14ac:dyDescent="0.25">
      <c r="A32">
        <v>48121</v>
      </c>
      <c r="B32" t="s">
        <v>38</v>
      </c>
      <c r="C32" t="s">
        <v>39</v>
      </c>
      <c r="D32" t="s">
        <v>441</v>
      </c>
      <c r="E32">
        <v>2</v>
      </c>
      <c r="F32">
        <f>VLOOKUP(лист_описаний[[#This Row],[код]],прайс!G:G,1,0)</f>
        <v>48121</v>
      </c>
    </row>
    <row r="33" spans="1:6" x14ac:dyDescent="0.25">
      <c r="A33">
        <v>48122</v>
      </c>
      <c r="B33" t="s">
        <v>40</v>
      </c>
      <c r="C33" t="s">
        <v>41</v>
      </c>
      <c r="D33" t="s">
        <v>441</v>
      </c>
      <c r="E33">
        <v>2</v>
      </c>
      <c r="F33">
        <f>VLOOKUP(лист_описаний[[#This Row],[код]],прайс!G:G,1,0)</f>
        <v>48122</v>
      </c>
    </row>
    <row r="34" spans="1:6" x14ac:dyDescent="0.25">
      <c r="A34">
        <v>48131</v>
      </c>
      <c r="B34" t="s">
        <v>42</v>
      </c>
      <c r="C34" t="s">
        <v>43</v>
      </c>
      <c r="D34" t="s">
        <v>441</v>
      </c>
      <c r="E34">
        <v>1</v>
      </c>
      <c r="F34">
        <f>VLOOKUP(лист_описаний[[#This Row],[код]],прайс!G:G,1,0)</f>
        <v>48131</v>
      </c>
    </row>
    <row r="35" spans="1:6" x14ac:dyDescent="0.25">
      <c r="A35">
        <v>48159</v>
      </c>
      <c r="B35" t="s">
        <v>45</v>
      </c>
      <c r="C35" t="s">
        <v>9</v>
      </c>
      <c r="D35" t="s">
        <v>441</v>
      </c>
      <c r="E35">
        <v>1</v>
      </c>
      <c r="F35">
        <f>VLOOKUP(лист_описаний[[#This Row],[код]],прайс!G:G,1,0)</f>
        <v>48159</v>
      </c>
    </row>
    <row r="36" spans="1:6" x14ac:dyDescent="0.25">
      <c r="A36">
        <v>48163</v>
      </c>
      <c r="B36" t="s">
        <v>46</v>
      </c>
      <c r="C36" t="s">
        <v>47</v>
      </c>
      <c r="D36" t="s">
        <v>441</v>
      </c>
      <c r="E36">
        <v>2</v>
      </c>
      <c r="F36" t="e">
        <f>VLOOKUP(лист_описаний[[#This Row],[код]],прайс!G:G,1,0)</f>
        <v>#N/A</v>
      </c>
    </row>
    <row r="37" spans="1:6" x14ac:dyDescent="0.25">
      <c r="A37">
        <v>48178</v>
      </c>
      <c r="B37" t="s">
        <v>48</v>
      </c>
      <c r="C37" t="s">
        <v>0</v>
      </c>
      <c r="D37" t="s">
        <v>441</v>
      </c>
      <c r="E37">
        <v>2</v>
      </c>
      <c r="F37">
        <f>VLOOKUP(лист_описаний[[#This Row],[код]],прайс!G:G,1,0)</f>
        <v>48178</v>
      </c>
    </row>
    <row r="38" spans="1:6" x14ac:dyDescent="0.25">
      <c r="A38">
        <v>48180</v>
      </c>
      <c r="B38" t="s">
        <v>49</v>
      </c>
      <c r="C38" t="s">
        <v>50</v>
      </c>
      <c r="D38" t="s">
        <v>441</v>
      </c>
      <c r="E38">
        <v>2</v>
      </c>
      <c r="F38">
        <f>VLOOKUP(лист_описаний[[#This Row],[код]],прайс!G:G,1,0)</f>
        <v>48180</v>
      </c>
    </row>
    <row r="39" spans="1:6" x14ac:dyDescent="0.25">
      <c r="A39">
        <v>48185</v>
      </c>
      <c r="B39" t="s">
        <v>51</v>
      </c>
      <c r="C39" t="s">
        <v>52</v>
      </c>
      <c r="D39" t="s">
        <v>441</v>
      </c>
      <c r="E39">
        <v>2</v>
      </c>
      <c r="F39">
        <f>VLOOKUP(лист_описаний[[#This Row],[код]],прайс!G:G,1,0)</f>
        <v>48185</v>
      </c>
    </row>
    <row r="40" spans="1:6" x14ac:dyDescent="0.25">
      <c r="A40">
        <v>48232</v>
      </c>
      <c r="B40" t="s">
        <v>53</v>
      </c>
      <c r="C40" t="s">
        <v>9</v>
      </c>
      <c r="D40" t="s">
        <v>441</v>
      </c>
      <c r="E40">
        <v>1</v>
      </c>
      <c r="F40">
        <f>VLOOKUP(лист_описаний[[#This Row],[код]],прайс!G:G,1,0)</f>
        <v>48232</v>
      </c>
    </row>
    <row r="41" spans="1:6" x14ac:dyDescent="0.25">
      <c r="A41" s="10">
        <v>48244</v>
      </c>
      <c r="B41" s="10" t="s">
        <v>244</v>
      </c>
      <c r="C41" s="10" t="s">
        <v>233</v>
      </c>
      <c r="D41" t="s">
        <v>441</v>
      </c>
      <c r="E41" s="1">
        <v>2</v>
      </c>
      <c r="F41" t="e">
        <f>VLOOKUP(лист_описаний[[#This Row],[код]],прайс!G:G,1,0)</f>
        <v>#N/A</v>
      </c>
    </row>
    <row r="42" spans="1:6" x14ac:dyDescent="0.25">
      <c r="A42">
        <v>48277</v>
      </c>
      <c r="B42" t="s">
        <v>54</v>
      </c>
      <c r="C42" t="s">
        <v>0</v>
      </c>
      <c r="D42" t="s">
        <v>441</v>
      </c>
      <c r="E42">
        <v>2</v>
      </c>
      <c r="F42">
        <f>VLOOKUP(лист_описаний[[#This Row],[код]],прайс!G:G,1,0)</f>
        <v>48277</v>
      </c>
    </row>
    <row r="43" spans="1:6" x14ac:dyDescent="0.25">
      <c r="A43">
        <v>48335</v>
      </c>
      <c r="B43" t="s">
        <v>55</v>
      </c>
      <c r="C43" t="s">
        <v>21</v>
      </c>
      <c r="D43" t="s">
        <v>441</v>
      </c>
      <c r="E43">
        <v>2</v>
      </c>
      <c r="F43">
        <f>VLOOKUP(лист_описаний[[#This Row],[код]],прайс!G:G,1,0)</f>
        <v>48335</v>
      </c>
    </row>
    <row r="44" spans="1:6" x14ac:dyDescent="0.25">
      <c r="A44">
        <v>48356</v>
      </c>
      <c r="B44" t="s">
        <v>56</v>
      </c>
      <c r="C44" t="s">
        <v>57</v>
      </c>
      <c r="D44" t="s">
        <v>441</v>
      </c>
      <c r="E44">
        <v>2</v>
      </c>
      <c r="F44">
        <f>VLOOKUP(лист_описаний[[#This Row],[код]],прайс!G:G,1,0)</f>
        <v>48356</v>
      </c>
    </row>
    <row r="45" spans="1:6" x14ac:dyDescent="0.25">
      <c r="A45">
        <v>48377</v>
      </c>
      <c r="B45" t="s">
        <v>59</v>
      </c>
      <c r="C45" t="s">
        <v>0</v>
      </c>
      <c r="D45" t="s">
        <v>441</v>
      </c>
      <c r="E45">
        <v>2</v>
      </c>
      <c r="F45">
        <f>VLOOKUP(лист_описаний[[#This Row],[код]],прайс!G:G,1,0)</f>
        <v>48377</v>
      </c>
    </row>
    <row r="46" spans="1:6" x14ac:dyDescent="0.25">
      <c r="A46">
        <v>48379</v>
      </c>
      <c r="B46" t="s">
        <v>60</v>
      </c>
      <c r="C46" t="s">
        <v>2</v>
      </c>
      <c r="D46" t="s">
        <v>441</v>
      </c>
      <c r="E46">
        <v>1</v>
      </c>
      <c r="F46">
        <f>VLOOKUP(лист_описаний[[#This Row],[код]],прайс!G:G,1,0)</f>
        <v>48379</v>
      </c>
    </row>
    <row r="47" spans="1:6" x14ac:dyDescent="0.25">
      <c r="A47">
        <v>48392</v>
      </c>
      <c r="B47" t="s">
        <v>61</v>
      </c>
      <c r="C47" t="s">
        <v>13</v>
      </c>
      <c r="D47" t="s">
        <v>441</v>
      </c>
      <c r="E47">
        <v>2</v>
      </c>
      <c r="F47">
        <f>VLOOKUP(лист_описаний[[#This Row],[код]],прайс!G:G,1,0)</f>
        <v>48392</v>
      </c>
    </row>
    <row r="48" spans="1:6" x14ac:dyDescent="0.25">
      <c r="A48">
        <v>48394</v>
      </c>
      <c r="B48" t="s">
        <v>62</v>
      </c>
      <c r="C48" t="s">
        <v>2</v>
      </c>
      <c r="D48" t="s">
        <v>441</v>
      </c>
      <c r="E48">
        <v>1</v>
      </c>
      <c r="F48">
        <f>VLOOKUP(лист_описаний[[#This Row],[код]],прайс!G:G,1,0)</f>
        <v>48394</v>
      </c>
    </row>
    <row r="49" spans="1:6" x14ac:dyDescent="0.25">
      <c r="A49">
        <v>48469</v>
      </c>
      <c r="B49" t="s">
        <v>63</v>
      </c>
      <c r="C49" t="s">
        <v>32</v>
      </c>
      <c r="D49" t="s">
        <v>441</v>
      </c>
      <c r="E49">
        <v>1</v>
      </c>
      <c r="F49">
        <f>VLOOKUP(лист_описаний[[#This Row],[код]],прайс!G:G,1,0)</f>
        <v>48469</v>
      </c>
    </row>
    <row r="50" spans="1:6" x14ac:dyDescent="0.25">
      <c r="A50">
        <v>48501</v>
      </c>
      <c r="B50" t="s">
        <v>64</v>
      </c>
      <c r="C50" t="s">
        <v>521</v>
      </c>
      <c r="D50" t="s">
        <v>441</v>
      </c>
      <c r="E50">
        <v>2</v>
      </c>
      <c r="F50">
        <f>VLOOKUP(лист_описаний[[#This Row],[код]],прайс!G:G,1,0)</f>
        <v>48501</v>
      </c>
    </row>
    <row r="51" spans="1:6" x14ac:dyDescent="0.25">
      <c r="A51">
        <v>48521</v>
      </c>
      <c r="B51" t="s">
        <v>208</v>
      </c>
      <c r="C51" t="s">
        <v>9</v>
      </c>
      <c r="D51" t="s">
        <v>441</v>
      </c>
      <c r="E51" s="1">
        <v>1</v>
      </c>
      <c r="F51">
        <f>VLOOKUP(лист_описаний[[#This Row],[код]],прайс!G:G,1,0)</f>
        <v>48521</v>
      </c>
    </row>
    <row r="52" spans="1:6" x14ac:dyDescent="0.25">
      <c r="A52">
        <v>48535</v>
      </c>
      <c r="B52" t="s">
        <v>65</v>
      </c>
      <c r="C52" t="s">
        <v>9</v>
      </c>
      <c r="D52" t="s">
        <v>441</v>
      </c>
      <c r="E52">
        <v>1</v>
      </c>
      <c r="F52">
        <f>VLOOKUP(лист_описаний[[#This Row],[код]],прайс!G:G,1,0)</f>
        <v>48535</v>
      </c>
    </row>
    <row r="53" spans="1:6" x14ac:dyDescent="0.25">
      <c r="A53" s="10">
        <v>48568</v>
      </c>
      <c r="B53" s="10" t="s">
        <v>253</v>
      </c>
      <c r="C53" s="10" t="s">
        <v>232</v>
      </c>
      <c r="D53" t="s">
        <v>441</v>
      </c>
      <c r="E53" s="1">
        <v>1</v>
      </c>
      <c r="F53">
        <f>VLOOKUP(лист_описаний[[#This Row],[код]],прайс!G:G,1,0)</f>
        <v>48568</v>
      </c>
    </row>
    <row r="54" spans="1:6" x14ac:dyDescent="0.25">
      <c r="A54">
        <v>48633</v>
      </c>
      <c r="B54" t="s">
        <v>66</v>
      </c>
      <c r="C54" t="s">
        <v>9</v>
      </c>
      <c r="D54" t="s">
        <v>441</v>
      </c>
      <c r="E54">
        <v>1</v>
      </c>
      <c r="F54">
        <f>VLOOKUP(лист_описаний[[#This Row],[код]],прайс!G:G,1,0)</f>
        <v>48633</v>
      </c>
    </row>
    <row r="55" spans="1:6" x14ac:dyDescent="0.25">
      <c r="A55" s="10">
        <v>48653</v>
      </c>
      <c r="B55" s="10" t="s">
        <v>238</v>
      </c>
      <c r="C55" s="10" t="s">
        <v>232</v>
      </c>
      <c r="D55" t="s">
        <v>441</v>
      </c>
      <c r="E55" s="1">
        <v>1</v>
      </c>
      <c r="F55">
        <f>VLOOKUP(лист_описаний[[#This Row],[код]],прайс!G:G,1,0)</f>
        <v>48653</v>
      </c>
    </row>
    <row r="56" spans="1:6" x14ac:dyDescent="0.25">
      <c r="A56">
        <v>48663</v>
      </c>
      <c r="B56" t="s">
        <v>67</v>
      </c>
      <c r="C56" t="s">
        <v>212</v>
      </c>
      <c r="D56" t="s">
        <v>441</v>
      </c>
      <c r="E56">
        <v>2</v>
      </c>
      <c r="F56">
        <f>VLOOKUP(лист_описаний[[#This Row],[код]],прайс!G:G,1,0)</f>
        <v>48663</v>
      </c>
    </row>
    <row r="57" spans="1:6" x14ac:dyDescent="0.25">
      <c r="A57" s="10">
        <v>48710</v>
      </c>
      <c r="B57" s="10" t="s">
        <v>234</v>
      </c>
      <c r="C57" s="10" t="s">
        <v>235</v>
      </c>
      <c r="D57" t="s">
        <v>441</v>
      </c>
      <c r="E57" s="1">
        <v>1</v>
      </c>
      <c r="F57" t="e">
        <f>VLOOKUP(лист_описаний[[#This Row],[код]],прайс!G:G,1,0)</f>
        <v>#N/A</v>
      </c>
    </row>
    <row r="58" spans="1:6" x14ac:dyDescent="0.25">
      <c r="A58">
        <v>48713</v>
      </c>
      <c r="B58" t="s">
        <v>68</v>
      </c>
      <c r="C58" t="s">
        <v>2</v>
      </c>
      <c r="D58" t="s">
        <v>441</v>
      </c>
      <c r="E58">
        <v>1</v>
      </c>
      <c r="F58">
        <f>VLOOKUP(лист_описаний[[#This Row],[код]],прайс!G:G,1,0)</f>
        <v>48713</v>
      </c>
    </row>
    <row r="59" spans="1:6" x14ac:dyDescent="0.25">
      <c r="A59">
        <v>48795</v>
      </c>
      <c r="B59" t="s">
        <v>71</v>
      </c>
      <c r="C59" t="s">
        <v>72</v>
      </c>
      <c r="D59" t="s">
        <v>441</v>
      </c>
      <c r="E59">
        <v>2</v>
      </c>
      <c r="F59">
        <f>VLOOKUP(лист_описаний[[#This Row],[код]],прайс!G:G,1,0)</f>
        <v>48795</v>
      </c>
    </row>
    <row r="60" spans="1:6" x14ac:dyDescent="0.25">
      <c r="A60">
        <v>48799</v>
      </c>
      <c r="B60" t="s">
        <v>73</v>
      </c>
      <c r="C60" t="s">
        <v>0</v>
      </c>
      <c r="D60" t="s">
        <v>441</v>
      </c>
      <c r="E60">
        <v>2</v>
      </c>
      <c r="F60">
        <f>VLOOKUP(лист_описаний[[#This Row],[код]],прайс!G:G,1,0)</f>
        <v>48799</v>
      </c>
    </row>
    <row r="61" spans="1:6" x14ac:dyDescent="0.25">
      <c r="A61">
        <v>48800</v>
      </c>
      <c r="B61" t="s">
        <v>74</v>
      </c>
      <c r="C61" t="s">
        <v>57</v>
      </c>
      <c r="D61" t="s">
        <v>441</v>
      </c>
      <c r="E61">
        <v>2</v>
      </c>
      <c r="F61">
        <f>VLOOKUP(лист_описаний[[#This Row],[код]],прайс!G:G,1,0)</f>
        <v>48800</v>
      </c>
    </row>
    <row r="62" spans="1:6" x14ac:dyDescent="0.25">
      <c r="A62">
        <v>48812</v>
      </c>
      <c r="B62" t="s">
        <v>76</v>
      </c>
      <c r="C62" t="s">
        <v>9</v>
      </c>
      <c r="D62" t="s">
        <v>441</v>
      </c>
      <c r="E62">
        <v>1</v>
      </c>
      <c r="F62">
        <f>VLOOKUP(лист_описаний[[#This Row],[код]],прайс!G:G,1,0)</f>
        <v>48812</v>
      </c>
    </row>
    <row r="63" spans="1:6" x14ac:dyDescent="0.25">
      <c r="A63">
        <v>48821</v>
      </c>
      <c r="B63" t="s">
        <v>77</v>
      </c>
      <c r="C63" t="s">
        <v>32</v>
      </c>
      <c r="D63" t="s">
        <v>441</v>
      </c>
      <c r="E63">
        <v>1</v>
      </c>
      <c r="F63" t="e">
        <f>VLOOKUP(лист_описаний[[#This Row],[код]],прайс!G:G,1,0)</f>
        <v>#N/A</v>
      </c>
    </row>
    <row r="64" spans="1:6" x14ac:dyDescent="0.25">
      <c r="A64">
        <v>48823</v>
      </c>
      <c r="B64" t="s">
        <v>78</v>
      </c>
      <c r="C64" t="s">
        <v>9</v>
      </c>
      <c r="D64" t="s">
        <v>441</v>
      </c>
      <c r="E64">
        <v>1</v>
      </c>
      <c r="F64">
        <f>VLOOKUP(лист_описаний[[#This Row],[код]],прайс!G:G,1,0)</f>
        <v>48823</v>
      </c>
    </row>
    <row r="65" spans="1:6" x14ac:dyDescent="0.25">
      <c r="A65">
        <v>48825</v>
      </c>
      <c r="B65" t="s">
        <v>79</v>
      </c>
      <c r="C65" t="s">
        <v>80</v>
      </c>
      <c r="D65" t="s">
        <v>441</v>
      </c>
      <c r="E65">
        <v>2</v>
      </c>
      <c r="F65">
        <f>VLOOKUP(лист_описаний[[#This Row],[код]],прайс!G:G,1,0)</f>
        <v>48825</v>
      </c>
    </row>
    <row r="66" spans="1:6" x14ac:dyDescent="0.25">
      <c r="A66">
        <v>48832</v>
      </c>
      <c r="B66" t="s">
        <v>81</v>
      </c>
      <c r="C66" t="s">
        <v>2</v>
      </c>
      <c r="D66" t="s">
        <v>441</v>
      </c>
      <c r="E66">
        <v>1</v>
      </c>
      <c r="F66">
        <f>VLOOKUP(лист_описаний[[#This Row],[код]],прайс!G:G,1,0)</f>
        <v>48832</v>
      </c>
    </row>
    <row r="67" spans="1:6" x14ac:dyDescent="0.25">
      <c r="A67">
        <v>48833</v>
      </c>
      <c r="B67" t="s">
        <v>82</v>
      </c>
      <c r="C67" t="s">
        <v>0</v>
      </c>
      <c r="D67" t="s">
        <v>441</v>
      </c>
      <c r="E67">
        <v>2</v>
      </c>
      <c r="F67">
        <f>VLOOKUP(лист_описаний[[#This Row],[код]],прайс!G:G,1,0)</f>
        <v>48833</v>
      </c>
    </row>
    <row r="68" spans="1:6" x14ac:dyDescent="0.25">
      <c r="A68">
        <v>48834</v>
      </c>
      <c r="B68" t="s">
        <v>83</v>
      </c>
      <c r="C68" t="s">
        <v>2</v>
      </c>
      <c r="D68" t="s">
        <v>441</v>
      </c>
      <c r="E68">
        <v>1</v>
      </c>
      <c r="F68" t="e">
        <f>VLOOKUP(лист_описаний[[#This Row],[код]],прайс!G:G,1,0)</f>
        <v>#N/A</v>
      </c>
    </row>
    <row r="69" spans="1:6" x14ac:dyDescent="0.25">
      <c r="A69">
        <v>48838</v>
      </c>
      <c r="B69" t="s">
        <v>84</v>
      </c>
      <c r="C69" t="s">
        <v>9</v>
      </c>
      <c r="D69" t="s">
        <v>441</v>
      </c>
      <c r="E69">
        <v>1</v>
      </c>
      <c r="F69">
        <f>VLOOKUP(лист_описаний[[#This Row],[код]],прайс!G:G,1,0)</f>
        <v>48838</v>
      </c>
    </row>
    <row r="70" spans="1:6" x14ac:dyDescent="0.25">
      <c r="A70">
        <v>48869</v>
      </c>
      <c r="B70" t="s">
        <v>85</v>
      </c>
      <c r="C70" t="s">
        <v>9</v>
      </c>
      <c r="D70" t="s">
        <v>441</v>
      </c>
      <c r="E70">
        <v>1</v>
      </c>
      <c r="F70" t="e">
        <f>VLOOKUP(лист_описаний[[#This Row],[код]],прайс!G:G,1,0)</f>
        <v>#N/A</v>
      </c>
    </row>
    <row r="71" spans="1:6" x14ac:dyDescent="0.25">
      <c r="A71" s="10">
        <v>48898</v>
      </c>
      <c r="B71" s="10" t="s">
        <v>245</v>
      </c>
      <c r="C71" s="10" t="s">
        <v>233</v>
      </c>
      <c r="D71" t="s">
        <v>441</v>
      </c>
      <c r="E71" s="1">
        <v>2</v>
      </c>
      <c r="F71">
        <f>VLOOKUP(лист_описаний[[#This Row],[код]],прайс!G:G,1,0)</f>
        <v>48898</v>
      </c>
    </row>
    <row r="72" spans="1:6" x14ac:dyDescent="0.25">
      <c r="A72" s="12">
        <v>48914</v>
      </c>
      <c r="B72" s="12" t="s">
        <v>265</v>
      </c>
      <c r="C72" s="12" t="s">
        <v>266</v>
      </c>
      <c r="D72" t="s">
        <v>441</v>
      </c>
      <c r="E72" s="13">
        <v>1</v>
      </c>
      <c r="F72">
        <f>VLOOKUP(лист_описаний[[#This Row],[код]],прайс!G:G,1,0)</f>
        <v>48914</v>
      </c>
    </row>
    <row r="73" spans="1:6" x14ac:dyDescent="0.25">
      <c r="A73">
        <v>48935</v>
      </c>
      <c r="B73" t="s">
        <v>86</v>
      </c>
      <c r="C73" t="s">
        <v>2</v>
      </c>
      <c r="D73" t="s">
        <v>441</v>
      </c>
      <c r="E73">
        <v>1</v>
      </c>
      <c r="F73">
        <f>VLOOKUP(лист_описаний[[#This Row],[код]],прайс!G:G,1,0)</f>
        <v>48935</v>
      </c>
    </row>
    <row r="74" spans="1:6" x14ac:dyDescent="0.25">
      <c r="A74">
        <v>48943</v>
      </c>
      <c r="B74" t="s">
        <v>87</v>
      </c>
      <c r="C74" t="s">
        <v>0</v>
      </c>
      <c r="D74" t="s">
        <v>441</v>
      </c>
      <c r="E74">
        <v>2</v>
      </c>
      <c r="F74">
        <f>VLOOKUP(лист_описаний[[#This Row],[код]],прайс!G:G,1,0)</f>
        <v>48943</v>
      </c>
    </row>
    <row r="75" spans="1:6" x14ac:dyDescent="0.25">
      <c r="A75">
        <v>48944</v>
      </c>
      <c r="B75" t="s">
        <v>88</v>
      </c>
      <c r="C75" t="s">
        <v>0</v>
      </c>
      <c r="D75" t="s">
        <v>441</v>
      </c>
      <c r="E75">
        <v>2</v>
      </c>
      <c r="F75">
        <f>VLOOKUP(лист_описаний[[#This Row],[код]],прайс!G:G,1,0)</f>
        <v>48944</v>
      </c>
    </row>
    <row r="76" spans="1:6" x14ac:dyDescent="0.25">
      <c r="A76">
        <v>48969</v>
      </c>
      <c r="B76" t="s">
        <v>89</v>
      </c>
      <c r="C76" t="s">
        <v>0</v>
      </c>
      <c r="D76" t="s">
        <v>441</v>
      </c>
      <c r="E76">
        <v>2</v>
      </c>
      <c r="F76">
        <f>VLOOKUP(лист_описаний[[#This Row],[код]],прайс!G:G,1,0)</f>
        <v>48969</v>
      </c>
    </row>
    <row r="77" spans="1:6" x14ac:dyDescent="0.25">
      <c r="A77">
        <v>48989</v>
      </c>
      <c r="B77" t="s">
        <v>90</v>
      </c>
      <c r="C77" t="s">
        <v>9</v>
      </c>
      <c r="D77" t="s">
        <v>441</v>
      </c>
      <c r="E77">
        <v>1</v>
      </c>
      <c r="F77" t="e">
        <f>VLOOKUP(лист_описаний[[#This Row],[код]],прайс!G:G,1,0)</f>
        <v>#N/A</v>
      </c>
    </row>
    <row r="78" spans="1:6" x14ac:dyDescent="0.25">
      <c r="A78">
        <v>48990</v>
      </c>
      <c r="B78" t="s">
        <v>91</v>
      </c>
      <c r="C78" t="s">
        <v>0</v>
      </c>
      <c r="D78" t="s">
        <v>441</v>
      </c>
      <c r="E78">
        <v>2</v>
      </c>
      <c r="F78">
        <f>VLOOKUP(лист_описаний[[#This Row],[код]],прайс!G:G,1,0)</f>
        <v>48990</v>
      </c>
    </row>
    <row r="79" spans="1:6" x14ac:dyDescent="0.25">
      <c r="A79">
        <v>49010</v>
      </c>
      <c r="B79" t="s">
        <v>92</v>
      </c>
      <c r="C79" t="s">
        <v>44</v>
      </c>
      <c r="D79" t="s">
        <v>441</v>
      </c>
      <c r="E79">
        <v>1</v>
      </c>
      <c r="F79">
        <f>VLOOKUP(лист_описаний[[#This Row],[код]],прайс!G:G,1,0)</f>
        <v>49010</v>
      </c>
    </row>
    <row r="80" spans="1:6" x14ac:dyDescent="0.25">
      <c r="A80">
        <v>49032</v>
      </c>
      <c r="B80" t="s">
        <v>93</v>
      </c>
      <c r="C80" t="s">
        <v>13</v>
      </c>
      <c r="D80" t="s">
        <v>441</v>
      </c>
      <c r="E80">
        <v>2</v>
      </c>
      <c r="F80">
        <f>VLOOKUP(лист_описаний[[#This Row],[код]],прайс!G:G,1,0)</f>
        <v>49032</v>
      </c>
    </row>
    <row r="81" spans="1:6" x14ac:dyDescent="0.25">
      <c r="A81">
        <v>49037</v>
      </c>
      <c r="B81" t="s">
        <v>94</v>
      </c>
      <c r="C81" t="s">
        <v>2</v>
      </c>
      <c r="D81" t="s">
        <v>441</v>
      </c>
      <c r="E81">
        <v>2</v>
      </c>
      <c r="F81">
        <f>VLOOKUP(лист_описаний[[#This Row],[код]],прайс!G:G,1,0)</f>
        <v>49037</v>
      </c>
    </row>
    <row r="82" spans="1:6" x14ac:dyDescent="0.25">
      <c r="A82">
        <v>49044</v>
      </c>
      <c r="B82" t="s">
        <v>95</v>
      </c>
      <c r="C82" t="s">
        <v>2</v>
      </c>
      <c r="D82" t="s">
        <v>441</v>
      </c>
      <c r="E82">
        <v>1</v>
      </c>
      <c r="F82">
        <f>VLOOKUP(лист_описаний[[#This Row],[код]],прайс!G:G,1,0)</f>
        <v>49044</v>
      </c>
    </row>
    <row r="83" spans="1:6" x14ac:dyDescent="0.25">
      <c r="A83">
        <v>49081</v>
      </c>
      <c r="B83" t="s">
        <v>96</v>
      </c>
      <c r="C83" t="s">
        <v>9</v>
      </c>
      <c r="D83" t="s">
        <v>441</v>
      </c>
      <c r="E83">
        <v>1</v>
      </c>
      <c r="F83">
        <f>VLOOKUP(лист_описаний[[#This Row],[код]],прайс!G:G,1,0)</f>
        <v>49081</v>
      </c>
    </row>
    <row r="84" spans="1:6" x14ac:dyDescent="0.25">
      <c r="A84">
        <v>49100</v>
      </c>
      <c r="B84" t="s">
        <v>97</v>
      </c>
      <c r="C84" t="s">
        <v>58</v>
      </c>
      <c r="D84" t="s">
        <v>441</v>
      </c>
      <c r="E84">
        <v>1</v>
      </c>
      <c r="F84">
        <f>VLOOKUP(лист_описаний[[#This Row],[код]],прайс!G:G,1,0)</f>
        <v>49100</v>
      </c>
    </row>
    <row r="85" spans="1:6" x14ac:dyDescent="0.25">
      <c r="A85" s="10">
        <v>49110</v>
      </c>
      <c r="B85" s="10" t="s">
        <v>237</v>
      </c>
      <c r="C85" s="10" t="s">
        <v>25</v>
      </c>
      <c r="D85" t="s">
        <v>441</v>
      </c>
      <c r="E85" s="1">
        <v>1</v>
      </c>
      <c r="F85">
        <f>VLOOKUP(лист_описаний[[#This Row],[код]],прайс!G:G,1,0)</f>
        <v>49110</v>
      </c>
    </row>
    <row r="86" spans="1:6" x14ac:dyDescent="0.25">
      <c r="A86">
        <v>49116</v>
      </c>
      <c r="B86" t="s">
        <v>98</v>
      </c>
      <c r="C86" t="s">
        <v>70</v>
      </c>
      <c r="D86" t="s">
        <v>441</v>
      </c>
      <c r="E86">
        <v>1</v>
      </c>
      <c r="F86">
        <f>VLOOKUP(лист_описаний[[#This Row],[код]],прайс!G:G,1,0)</f>
        <v>49116</v>
      </c>
    </row>
    <row r="87" spans="1:6" x14ac:dyDescent="0.25">
      <c r="A87">
        <v>49140</v>
      </c>
      <c r="B87" t="s">
        <v>99</v>
      </c>
      <c r="C87" t="s">
        <v>100</v>
      </c>
      <c r="D87" t="s">
        <v>441</v>
      </c>
      <c r="E87">
        <v>2</v>
      </c>
      <c r="F87">
        <f>VLOOKUP(лист_описаний[[#This Row],[код]],прайс!G:G,1,0)</f>
        <v>49140</v>
      </c>
    </row>
    <row r="88" spans="1:6" x14ac:dyDescent="0.25">
      <c r="A88">
        <v>49141</v>
      </c>
      <c r="B88" t="s">
        <v>101</v>
      </c>
      <c r="C88" t="s">
        <v>2</v>
      </c>
      <c r="D88" t="s">
        <v>441</v>
      </c>
      <c r="E88">
        <v>1</v>
      </c>
      <c r="F88">
        <f>VLOOKUP(лист_описаний[[#This Row],[код]],прайс!G:G,1,0)</f>
        <v>49141</v>
      </c>
    </row>
    <row r="89" spans="1:6" x14ac:dyDescent="0.25">
      <c r="A89" s="10">
        <v>49147</v>
      </c>
      <c r="B89" s="10" t="s">
        <v>239</v>
      </c>
      <c r="C89" s="10" t="s">
        <v>232</v>
      </c>
      <c r="D89" t="s">
        <v>441</v>
      </c>
      <c r="E89" s="1">
        <v>1</v>
      </c>
      <c r="F89" t="e">
        <f>VLOOKUP(лист_описаний[[#This Row],[код]],прайс!G:G,1,0)</f>
        <v>#N/A</v>
      </c>
    </row>
    <row r="90" spans="1:6" x14ac:dyDescent="0.25">
      <c r="A90">
        <v>49152</v>
      </c>
      <c r="B90" t="s">
        <v>102</v>
      </c>
      <c r="C90" t="s">
        <v>9</v>
      </c>
      <c r="D90" t="s">
        <v>441</v>
      </c>
      <c r="E90">
        <v>1</v>
      </c>
      <c r="F90">
        <f>VLOOKUP(лист_описаний[[#This Row],[код]],прайс!G:G,1,0)</f>
        <v>49152</v>
      </c>
    </row>
    <row r="91" spans="1:6" x14ac:dyDescent="0.25">
      <c r="A91">
        <v>49156</v>
      </c>
      <c r="B91" t="s">
        <v>103</v>
      </c>
      <c r="C91" t="s">
        <v>9</v>
      </c>
      <c r="D91" t="s">
        <v>441</v>
      </c>
      <c r="E91">
        <v>1</v>
      </c>
      <c r="F91">
        <f>VLOOKUP(лист_описаний[[#This Row],[код]],прайс!G:G,1,0)</f>
        <v>49156</v>
      </c>
    </row>
    <row r="92" spans="1:6" x14ac:dyDescent="0.25">
      <c r="A92">
        <v>49159</v>
      </c>
      <c r="B92" t="s">
        <v>104</v>
      </c>
      <c r="C92" t="s">
        <v>9</v>
      </c>
      <c r="D92" t="s">
        <v>441</v>
      </c>
      <c r="E92">
        <v>1</v>
      </c>
      <c r="F92" t="e">
        <f>VLOOKUP(лист_описаний[[#This Row],[код]],прайс!G:G,1,0)</f>
        <v>#N/A</v>
      </c>
    </row>
    <row r="93" spans="1:6" x14ac:dyDescent="0.25">
      <c r="A93">
        <v>49161</v>
      </c>
      <c r="B93" t="s">
        <v>105</v>
      </c>
      <c r="C93" t="s">
        <v>9</v>
      </c>
      <c r="D93" t="s">
        <v>441</v>
      </c>
      <c r="E93">
        <v>1</v>
      </c>
      <c r="F93">
        <f>VLOOKUP(лист_описаний[[#This Row],[код]],прайс!G:G,1,0)</f>
        <v>49161</v>
      </c>
    </row>
    <row r="94" spans="1:6" x14ac:dyDescent="0.25">
      <c r="A94">
        <v>49162</v>
      </c>
      <c r="B94" t="s">
        <v>106</v>
      </c>
      <c r="C94" t="s">
        <v>9</v>
      </c>
      <c r="D94" t="s">
        <v>441</v>
      </c>
      <c r="E94">
        <v>1</v>
      </c>
      <c r="F94">
        <f>VLOOKUP(лист_описаний[[#This Row],[код]],прайс!G:G,1,0)</f>
        <v>49162</v>
      </c>
    </row>
    <row r="95" spans="1:6" x14ac:dyDescent="0.25">
      <c r="A95">
        <v>49163</v>
      </c>
      <c r="B95" t="s">
        <v>107</v>
      </c>
      <c r="C95" t="s">
        <v>44</v>
      </c>
      <c r="D95" t="s">
        <v>441</v>
      </c>
      <c r="E95">
        <v>1</v>
      </c>
      <c r="F95">
        <f>VLOOKUP(лист_описаний[[#This Row],[код]],прайс!G:G,1,0)</f>
        <v>49163</v>
      </c>
    </row>
    <row r="96" spans="1:6" x14ac:dyDescent="0.25">
      <c r="A96">
        <v>49241</v>
      </c>
      <c r="B96" t="s">
        <v>108</v>
      </c>
      <c r="C96" t="s">
        <v>58</v>
      </c>
      <c r="D96" t="s">
        <v>441</v>
      </c>
      <c r="E96">
        <v>1</v>
      </c>
      <c r="F96">
        <f>VLOOKUP(лист_описаний[[#This Row],[код]],прайс!G:G,1,0)</f>
        <v>49241</v>
      </c>
    </row>
    <row r="97" spans="1:6" x14ac:dyDescent="0.25">
      <c r="A97">
        <v>49283</v>
      </c>
      <c r="B97" t="s">
        <v>109</v>
      </c>
      <c r="C97" t="s">
        <v>110</v>
      </c>
      <c r="D97" t="s">
        <v>441</v>
      </c>
      <c r="E97">
        <v>1</v>
      </c>
      <c r="F97">
        <f>VLOOKUP(лист_описаний[[#This Row],[код]],прайс!G:G,1,0)</f>
        <v>49283</v>
      </c>
    </row>
    <row r="98" spans="1:6" x14ac:dyDescent="0.25">
      <c r="A98">
        <v>49428</v>
      </c>
      <c r="B98" t="s">
        <v>111</v>
      </c>
      <c r="C98" t="s">
        <v>44</v>
      </c>
      <c r="D98" t="s">
        <v>441</v>
      </c>
      <c r="E98">
        <v>1</v>
      </c>
      <c r="F98">
        <f>VLOOKUP(лист_описаний[[#This Row],[код]],прайс!G:G,1,0)</f>
        <v>49428</v>
      </c>
    </row>
    <row r="99" spans="1:6" x14ac:dyDescent="0.25">
      <c r="A99">
        <v>49432</v>
      </c>
      <c r="B99" t="s">
        <v>112</v>
      </c>
      <c r="C99" t="s">
        <v>2</v>
      </c>
      <c r="D99" t="s">
        <v>441</v>
      </c>
      <c r="E99">
        <v>1</v>
      </c>
      <c r="F99">
        <f>VLOOKUP(лист_описаний[[#This Row],[код]],прайс!G:G,1,0)</f>
        <v>49432</v>
      </c>
    </row>
    <row r="100" spans="1:6" x14ac:dyDescent="0.25">
      <c r="A100">
        <v>49436</v>
      </c>
      <c r="B100" t="s">
        <v>113</v>
      </c>
      <c r="C100" t="s">
        <v>32</v>
      </c>
      <c r="D100" t="s">
        <v>441</v>
      </c>
      <c r="E100">
        <v>1</v>
      </c>
      <c r="F100">
        <f>VLOOKUP(лист_описаний[[#This Row],[код]],прайс!G:G,1,0)</f>
        <v>49436</v>
      </c>
    </row>
    <row r="101" spans="1:6" x14ac:dyDescent="0.25">
      <c r="A101">
        <v>49441</v>
      </c>
      <c r="B101" t="s">
        <v>114</v>
      </c>
      <c r="C101" t="s">
        <v>44</v>
      </c>
      <c r="D101" t="s">
        <v>441</v>
      </c>
      <c r="E101">
        <v>1</v>
      </c>
      <c r="F101">
        <f>VLOOKUP(лист_описаний[[#This Row],[код]],прайс!G:G,1,0)</f>
        <v>49441</v>
      </c>
    </row>
    <row r="102" spans="1:6" x14ac:dyDescent="0.25">
      <c r="A102">
        <v>49448</v>
      </c>
      <c r="B102" t="s">
        <v>115</v>
      </c>
      <c r="C102" t="s">
        <v>116</v>
      </c>
      <c r="D102" t="s">
        <v>441</v>
      </c>
      <c r="E102">
        <v>1</v>
      </c>
      <c r="F102">
        <f>VLOOKUP(лист_описаний[[#This Row],[код]],прайс!G:G,1,0)</f>
        <v>49448</v>
      </c>
    </row>
    <row r="103" spans="1:6" x14ac:dyDescent="0.25">
      <c r="A103">
        <v>49450</v>
      </c>
      <c r="B103" t="s">
        <v>117</v>
      </c>
      <c r="C103" t="s">
        <v>44</v>
      </c>
      <c r="D103" t="s">
        <v>441</v>
      </c>
      <c r="E103">
        <v>1</v>
      </c>
      <c r="F103">
        <f>VLOOKUP(лист_описаний[[#This Row],[код]],прайс!G:G,1,0)</f>
        <v>49450</v>
      </c>
    </row>
    <row r="104" spans="1:6" x14ac:dyDescent="0.25">
      <c r="A104">
        <v>49459</v>
      </c>
      <c r="B104" t="s">
        <v>118</v>
      </c>
      <c r="C104" t="s">
        <v>0</v>
      </c>
      <c r="D104" t="s">
        <v>441</v>
      </c>
      <c r="E104">
        <v>2</v>
      </c>
      <c r="F104">
        <f>VLOOKUP(лист_описаний[[#This Row],[код]],прайс!G:G,1,0)</f>
        <v>49459</v>
      </c>
    </row>
    <row r="105" spans="1:6" x14ac:dyDescent="0.25">
      <c r="A105">
        <v>49463</v>
      </c>
      <c r="B105" t="s">
        <v>119</v>
      </c>
      <c r="C105" t="s">
        <v>2</v>
      </c>
      <c r="D105" t="s">
        <v>441</v>
      </c>
      <c r="E105">
        <v>1</v>
      </c>
      <c r="F105">
        <f>VLOOKUP(лист_описаний[[#This Row],[код]],прайс!G:G,1,0)</f>
        <v>49463</v>
      </c>
    </row>
    <row r="106" spans="1:6" x14ac:dyDescent="0.25">
      <c r="A106">
        <v>49558</v>
      </c>
      <c r="B106" t="s">
        <v>120</v>
      </c>
      <c r="C106" t="s">
        <v>2</v>
      </c>
      <c r="D106" t="s">
        <v>441</v>
      </c>
      <c r="E106">
        <v>1</v>
      </c>
      <c r="F106">
        <f>VLOOKUP(лист_описаний[[#This Row],[код]],прайс!G:G,1,0)</f>
        <v>49558</v>
      </c>
    </row>
    <row r="107" spans="1:6" x14ac:dyDescent="0.25">
      <c r="A107">
        <v>49559</v>
      </c>
      <c r="B107" t="s">
        <v>121</v>
      </c>
      <c r="C107" t="s">
        <v>2</v>
      </c>
      <c r="D107" t="s">
        <v>441</v>
      </c>
      <c r="E107">
        <v>1</v>
      </c>
      <c r="F107">
        <f>VLOOKUP(лист_описаний[[#This Row],[код]],прайс!G:G,1,0)</f>
        <v>49559</v>
      </c>
    </row>
    <row r="108" spans="1:6" x14ac:dyDescent="0.25">
      <c r="A108">
        <v>49563</v>
      </c>
      <c r="B108" t="s">
        <v>122</v>
      </c>
      <c r="C108" t="s">
        <v>0</v>
      </c>
      <c r="D108" t="s">
        <v>441</v>
      </c>
      <c r="E108">
        <v>2</v>
      </c>
      <c r="F108">
        <f>VLOOKUP(лист_описаний[[#This Row],[код]],прайс!G:G,1,0)</f>
        <v>49563</v>
      </c>
    </row>
    <row r="109" spans="1:6" x14ac:dyDescent="0.25">
      <c r="A109">
        <v>49570</v>
      </c>
      <c r="B109" t="s">
        <v>123</v>
      </c>
      <c r="C109" t="s">
        <v>124</v>
      </c>
      <c r="D109" t="s">
        <v>441</v>
      </c>
      <c r="E109">
        <v>2</v>
      </c>
      <c r="F109">
        <f>VLOOKUP(лист_описаний[[#This Row],[код]],прайс!G:G,1,0)</f>
        <v>49570</v>
      </c>
    </row>
    <row r="110" spans="1:6" x14ac:dyDescent="0.25">
      <c r="A110">
        <v>49574</v>
      </c>
      <c r="B110" t="s">
        <v>125</v>
      </c>
      <c r="C110" t="s">
        <v>44</v>
      </c>
      <c r="D110" t="s">
        <v>441</v>
      </c>
      <c r="E110">
        <v>1</v>
      </c>
      <c r="F110">
        <f>VLOOKUP(лист_описаний[[#This Row],[код]],прайс!G:G,1,0)</f>
        <v>49574</v>
      </c>
    </row>
    <row r="111" spans="1:6" x14ac:dyDescent="0.25">
      <c r="A111">
        <v>49576</v>
      </c>
      <c r="B111" t="s">
        <v>126</v>
      </c>
      <c r="C111" t="s">
        <v>44</v>
      </c>
      <c r="D111" t="s">
        <v>441</v>
      </c>
      <c r="E111">
        <v>1</v>
      </c>
      <c r="F111">
        <f>VLOOKUP(лист_описаний[[#This Row],[код]],прайс!G:G,1,0)</f>
        <v>49576</v>
      </c>
    </row>
    <row r="112" spans="1:6" x14ac:dyDescent="0.25">
      <c r="A112">
        <v>49583</v>
      </c>
      <c r="B112" t="s">
        <v>127</v>
      </c>
      <c r="C112" t="s">
        <v>44</v>
      </c>
      <c r="D112" t="s">
        <v>441</v>
      </c>
      <c r="E112">
        <v>1</v>
      </c>
      <c r="F112">
        <f>VLOOKUP(лист_описаний[[#This Row],[код]],прайс!G:G,1,0)</f>
        <v>49583</v>
      </c>
    </row>
    <row r="113" spans="1:6" x14ac:dyDescent="0.25">
      <c r="A113">
        <v>49589</v>
      </c>
      <c r="B113" t="s">
        <v>128</v>
      </c>
      <c r="C113" t="s">
        <v>2</v>
      </c>
      <c r="D113" t="s">
        <v>441</v>
      </c>
      <c r="E113">
        <v>1</v>
      </c>
      <c r="F113">
        <f>VLOOKUP(лист_описаний[[#This Row],[код]],прайс!G:G,1,0)</f>
        <v>49589</v>
      </c>
    </row>
    <row r="114" spans="1:6" x14ac:dyDescent="0.25">
      <c r="A114">
        <v>49613</v>
      </c>
      <c r="B114" t="s">
        <v>129</v>
      </c>
      <c r="C114" t="s">
        <v>44</v>
      </c>
      <c r="D114" t="s">
        <v>441</v>
      </c>
      <c r="E114">
        <v>1</v>
      </c>
      <c r="F114">
        <f>VLOOKUP(лист_описаний[[#This Row],[код]],прайс!G:G,1,0)</f>
        <v>49613</v>
      </c>
    </row>
    <row r="115" spans="1:6" x14ac:dyDescent="0.25">
      <c r="A115">
        <v>49627</v>
      </c>
      <c r="B115" t="s">
        <v>130</v>
      </c>
      <c r="C115" t="s">
        <v>2</v>
      </c>
      <c r="D115" t="s">
        <v>441</v>
      </c>
      <c r="E115">
        <v>1</v>
      </c>
      <c r="F115">
        <f>VLOOKUP(лист_описаний[[#This Row],[код]],прайс!G:G,1,0)</f>
        <v>49627</v>
      </c>
    </row>
    <row r="116" spans="1:6" x14ac:dyDescent="0.25">
      <c r="A116">
        <v>49629</v>
      </c>
      <c r="B116" t="s">
        <v>131</v>
      </c>
      <c r="C116" t="s">
        <v>2</v>
      </c>
      <c r="D116" t="s">
        <v>441</v>
      </c>
      <c r="E116">
        <v>1</v>
      </c>
      <c r="F116">
        <f>VLOOKUP(лист_описаний[[#This Row],[код]],прайс!G:G,1,0)</f>
        <v>49629</v>
      </c>
    </row>
    <row r="117" spans="1:6" x14ac:dyDescent="0.25">
      <c r="A117">
        <v>49633</v>
      </c>
      <c r="B117" t="s">
        <v>132</v>
      </c>
      <c r="C117" t="s">
        <v>2</v>
      </c>
      <c r="D117" t="s">
        <v>441</v>
      </c>
      <c r="E117">
        <v>1</v>
      </c>
      <c r="F117">
        <f>VLOOKUP(лист_описаний[[#This Row],[код]],прайс!G:G,1,0)</f>
        <v>49633</v>
      </c>
    </row>
    <row r="118" spans="1:6" x14ac:dyDescent="0.25">
      <c r="A118">
        <v>49634</v>
      </c>
      <c r="B118" t="s">
        <v>133</v>
      </c>
      <c r="C118" t="s">
        <v>2</v>
      </c>
      <c r="D118" t="s">
        <v>441</v>
      </c>
      <c r="E118">
        <v>1</v>
      </c>
      <c r="F118">
        <f>VLOOKUP(лист_описаний[[#This Row],[код]],прайс!G:G,1,0)</f>
        <v>49634</v>
      </c>
    </row>
    <row r="119" spans="1:6" x14ac:dyDescent="0.25">
      <c r="A119">
        <v>49646</v>
      </c>
      <c r="B119" t="s">
        <v>134</v>
      </c>
      <c r="C119" t="s">
        <v>44</v>
      </c>
      <c r="D119" t="s">
        <v>441</v>
      </c>
      <c r="E119">
        <v>1</v>
      </c>
      <c r="F119">
        <f>VLOOKUP(лист_описаний[[#This Row],[код]],прайс!G:G,1,0)</f>
        <v>49646</v>
      </c>
    </row>
    <row r="120" spans="1:6" x14ac:dyDescent="0.25">
      <c r="A120">
        <v>49765</v>
      </c>
      <c r="B120" t="s">
        <v>135</v>
      </c>
      <c r="C120" t="s">
        <v>13</v>
      </c>
      <c r="D120" t="s">
        <v>441</v>
      </c>
      <c r="E120">
        <v>2</v>
      </c>
      <c r="F120">
        <f>VLOOKUP(лист_описаний[[#This Row],[код]],прайс!G:G,1,0)</f>
        <v>49765</v>
      </c>
    </row>
    <row r="121" spans="1:6" x14ac:dyDescent="0.25">
      <c r="A121">
        <v>49767</v>
      </c>
      <c r="B121" t="s">
        <v>136</v>
      </c>
      <c r="C121" t="s">
        <v>137</v>
      </c>
      <c r="D121" t="s">
        <v>441</v>
      </c>
      <c r="E121">
        <v>2</v>
      </c>
      <c r="F121">
        <f>VLOOKUP(лист_описаний[[#This Row],[код]],прайс!G:G,1,0)</f>
        <v>49767</v>
      </c>
    </row>
    <row r="122" spans="1:6" x14ac:dyDescent="0.25">
      <c r="A122">
        <v>49857</v>
      </c>
      <c r="B122" t="s">
        <v>138</v>
      </c>
      <c r="C122" t="s">
        <v>57</v>
      </c>
      <c r="D122" t="s">
        <v>441</v>
      </c>
      <c r="E122">
        <v>2</v>
      </c>
      <c r="F122">
        <f>VLOOKUP(лист_описаний[[#This Row],[код]],прайс!G:G,1,0)</f>
        <v>49857</v>
      </c>
    </row>
    <row r="123" spans="1:6" x14ac:dyDescent="0.25">
      <c r="A123">
        <v>49919</v>
      </c>
      <c r="B123" t="s">
        <v>139</v>
      </c>
      <c r="C123" t="s">
        <v>58</v>
      </c>
      <c r="D123" t="s">
        <v>441</v>
      </c>
      <c r="E123">
        <v>1</v>
      </c>
      <c r="F123">
        <f>VLOOKUP(лист_описаний[[#This Row],[код]],прайс!G:G,1,0)</f>
        <v>49919</v>
      </c>
    </row>
    <row r="124" spans="1:6" x14ac:dyDescent="0.25">
      <c r="A124">
        <v>49922</v>
      </c>
      <c r="B124" t="s">
        <v>140</v>
      </c>
      <c r="C124" t="s">
        <v>141</v>
      </c>
      <c r="D124" t="s">
        <v>441</v>
      </c>
      <c r="E124">
        <v>2</v>
      </c>
      <c r="F124">
        <f>VLOOKUP(лист_описаний[[#This Row],[код]],прайс!G:G,1,0)</f>
        <v>49922</v>
      </c>
    </row>
    <row r="125" spans="1:6" x14ac:dyDescent="0.25">
      <c r="A125">
        <v>52058</v>
      </c>
      <c r="B125" t="s">
        <v>142</v>
      </c>
      <c r="C125" t="s">
        <v>206</v>
      </c>
      <c r="D125" t="s">
        <v>441</v>
      </c>
      <c r="E125">
        <v>2</v>
      </c>
      <c r="F125" t="e">
        <f>VLOOKUP(лист_описаний[[#This Row],[код]],прайс!G:G,1,0)</f>
        <v>#N/A</v>
      </c>
    </row>
    <row r="126" spans="1:6" x14ac:dyDescent="0.25">
      <c r="A126">
        <v>52315</v>
      </c>
      <c r="B126" t="s">
        <v>209</v>
      </c>
      <c r="C126" t="s">
        <v>9</v>
      </c>
      <c r="D126" t="s">
        <v>441</v>
      </c>
      <c r="E126" s="1">
        <v>1</v>
      </c>
      <c r="F126">
        <f>VLOOKUP(лист_описаний[[#This Row],[код]],прайс!G:G,1,0)</f>
        <v>52315</v>
      </c>
    </row>
    <row r="127" spans="1:6" x14ac:dyDescent="0.25">
      <c r="A127">
        <v>52317</v>
      </c>
      <c r="B127" t="s">
        <v>144</v>
      </c>
      <c r="C127" t="s">
        <v>9</v>
      </c>
      <c r="D127" t="s">
        <v>441</v>
      </c>
      <c r="E127">
        <v>1</v>
      </c>
      <c r="F127">
        <f>VLOOKUP(лист_описаний[[#This Row],[код]],прайс!G:G,1,0)</f>
        <v>52317</v>
      </c>
    </row>
    <row r="128" spans="1:6" x14ac:dyDescent="0.25">
      <c r="A128">
        <v>52329</v>
      </c>
      <c r="B128" t="s">
        <v>145</v>
      </c>
      <c r="C128" t="s">
        <v>143</v>
      </c>
      <c r="D128" t="s">
        <v>441</v>
      </c>
      <c r="E128">
        <v>2</v>
      </c>
      <c r="F128">
        <f>VLOOKUP(лист_описаний[[#This Row],[код]],прайс!G:G,1,0)</f>
        <v>52329</v>
      </c>
    </row>
    <row r="129" spans="1:6" x14ac:dyDescent="0.25">
      <c r="A129">
        <v>52334</v>
      </c>
      <c r="B129" t="s">
        <v>146</v>
      </c>
      <c r="C129" t="s">
        <v>232</v>
      </c>
      <c r="D129" t="s">
        <v>441</v>
      </c>
      <c r="E129">
        <v>1</v>
      </c>
      <c r="F129">
        <f>VLOOKUP(лист_описаний[[#This Row],[код]],прайс!G:G,1,0)</f>
        <v>52334</v>
      </c>
    </row>
    <row r="130" spans="1:6" x14ac:dyDescent="0.25">
      <c r="A130" s="11">
        <v>52337</v>
      </c>
      <c r="B130" s="11" t="s">
        <v>217</v>
      </c>
      <c r="C130" s="11" t="s">
        <v>0</v>
      </c>
      <c r="D130" t="s">
        <v>441</v>
      </c>
      <c r="E130" s="1">
        <v>2</v>
      </c>
      <c r="F130">
        <f>VLOOKUP(лист_описаний[[#This Row],[код]],прайс!G:G,1,0)</f>
        <v>52337</v>
      </c>
    </row>
    <row r="131" spans="1:6" x14ac:dyDescent="0.25">
      <c r="A131" s="11">
        <v>52359</v>
      </c>
      <c r="B131" s="11" t="s">
        <v>218</v>
      </c>
      <c r="C131" s="11" t="s">
        <v>2</v>
      </c>
      <c r="D131" t="s">
        <v>441</v>
      </c>
      <c r="E131" s="1">
        <v>1</v>
      </c>
      <c r="F131">
        <f>VLOOKUP(лист_описаний[[#This Row],[код]],прайс!G:G,1,0)</f>
        <v>52359</v>
      </c>
    </row>
    <row r="132" spans="1:6" x14ac:dyDescent="0.25">
      <c r="A132">
        <v>52377</v>
      </c>
      <c r="B132" t="s">
        <v>147</v>
      </c>
      <c r="C132" t="s">
        <v>205</v>
      </c>
      <c r="D132" t="s">
        <v>441</v>
      </c>
      <c r="E132">
        <v>1</v>
      </c>
      <c r="F132">
        <f>VLOOKUP(лист_описаний[[#This Row],[код]],прайс!G:G,1,0)</f>
        <v>52377</v>
      </c>
    </row>
    <row r="133" spans="1:6" x14ac:dyDescent="0.25">
      <c r="A133" s="12">
        <v>52393</v>
      </c>
      <c r="B133" s="12" t="s">
        <v>267</v>
      </c>
      <c r="C133" s="12" t="s">
        <v>268</v>
      </c>
      <c r="D133" t="s">
        <v>441</v>
      </c>
      <c r="E133" s="13">
        <v>2</v>
      </c>
      <c r="F133">
        <f>VLOOKUP(лист_описаний[[#This Row],[код]],прайс!G:G,1,0)</f>
        <v>52393</v>
      </c>
    </row>
    <row r="134" spans="1:6" x14ac:dyDescent="0.25">
      <c r="A134">
        <v>52449</v>
      </c>
      <c r="B134" t="s">
        <v>148</v>
      </c>
      <c r="C134" t="s">
        <v>149</v>
      </c>
      <c r="D134" t="s">
        <v>441</v>
      </c>
      <c r="E134">
        <v>2</v>
      </c>
      <c r="F134">
        <f>VLOOKUP(лист_описаний[[#This Row],[код]],прайс!G:G,1,0)</f>
        <v>52449</v>
      </c>
    </row>
    <row r="135" spans="1:6" x14ac:dyDescent="0.25">
      <c r="A135" s="10">
        <v>52633</v>
      </c>
      <c r="B135" s="10" t="s">
        <v>219</v>
      </c>
      <c r="C135" s="10" t="s">
        <v>232</v>
      </c>
      <c r="D135" t="s">
        <v>441</v>
      </c>
      <c r="E135" s="1">
        <v>1</v>
      </c>
      <c r="F135" t="e">
        <f>VLOOKUP(лист_описаний[[#This Row],[код]],прайс!G:G,1,0)</f>
        <v>#N/A</v>
      </c>
    </row>
    <row r="136" spans="1:6" x14ac:dyDescent="0.25">
      <c r="A136">
        <v>52635</v>
      </c>
      <c r="B136" t="s">
        <v>150</v>
      </c>
      <c r="C136" t="s">
        <v>9</v>
      </c>
      <c r="D136" t="s">
        <v>441</v>
      </c>
      <c r="E136">
        <v>1</v>
      </c>
      <c r="F136" t="e">
        <f>VLOOKUP(лист_описаний[[#This Row],[код]],прайс!G:G,1,0)</f>
        <v>#N/A</v>
      </c>
    </row>
    <row r="137" spans="1:6" x14ac:dyDescent="0.25">
      <c r="A137">
        <v>52642</v>
      </c>
      <c r="B137" t="s">
        <v>151</v>
      </c>
      <c r="C137" t="s">
        <v>21</v>
      </c>
      <c r="D137" t="s">
        <v>441</v>
      </c>
      <c r="E137">
        <v>2</v>
      </c>
      <c r="F137">
        <f>VLOOKUP(лист_описаний[[#This Row],[код]],прайс!G:G,1,0)</f>
        <v>52642</v>
      </c>
    </row>
    <row r="138" spans="1:6" x14ac:dyDescent="0.25">
      <c r="A138">
        <v>52646</v>
      </c>
      <c r="B138" t="s">
        <v>152</v>
      </c>
      <c r="C138" t="s">
        <v>143</v>
      </c>
      <c r="D138" t="s">
        <v>441</v>
      </c>
      <c r="E138">
        <v>2</v>
      </c>
      <c r="F138">
        <f>VLOOKUP(лист_описаний[[#This Row],[код]],прайс!G:G,1,0)</f>
        <v>52646</v>
      </c>
    </row>
    <row r="139" spans="1:6" x14ac:dyDescent="0.25">
      <c r="A139">
        <v>52752</v>
      </c>
      <c r="B139" t="s">
        <v>153</v>
      </c>
      <c r="C139" t="s">
        <v>70</v>
      </c>
      <c r="D139" t="s">
        <v>441</v>
      </c>
      <c r="E139">
        <v>1</v>
      </c>
      <c r="F139">
        <f>VLOOKUP(лист_описаний[[#This Row],[код]],прайс!G:G,1,0)</f>
        <v>52752</v>
      </c>
    </row>
    <row r="140" spans="1:6" x14ac:dyDescent="0.25">
      <c r="A140" s="12">
        <v>52797</v>
      </c>
      <c r="B140" s="12" t="s">
        <v>263</v>
      </c>
      <c r="C140" s="12" t="s">
        <v>264</v>
      </c>
      <c r="D140" t="s">
        <v>441</v>
      </c>
      <c r="E140" s="13">
        <v>1</v>
      </c>
      <c r="F140" t="e">
        <f>VLOOKUP(лист_описаний[[#This Row],[код]],прайс!G:G,1,0)</f>
        <v>#N/A</v>
      </c>
    </row>
    <row r="141" spans="1:6" x14ac:dyDescent="0.25">
      <c r="A141" s="10">
        <v>52805</v>
      </c>
      <c r="B141" s="10" t="s">
        <v>246</v>
      </c>
      <c r="C141" s="10" t="s">
        <v>247</v>
      </c>
      <c r="D141" t="s">
        <v>441</v>
      </c>
      <c r="E141" s="1">
        <v>2</v>
      </c>
      <c r="F141">
        <f>VLOOKUP(лист_описаний[[#This Row],[код]],прайс!G:G,1,0)</f>
        <v>52805</v>
      </c>
    </row>
    <row r="142" spans="1:6" x14ac:dyDescent="0.25">
      <c r="A142" s="10">
        <v>52824</v>
      </c>
      <c r="B142" s="10" t="s">
        <v>248</v>
      </c>
      <c r="C142" s="10" t="s">
        <v>249</v>
      </c>
      <c r="D142" t="s">
        <v>441</v>
      </c>
      <c r="E142" s="1">
        <v>2</v>
      </c>
      <c r="F142" t="e">
        <f>VLOOKUP(лист_описаний[[#This Row],[код]],прайс!G:G,1,0)</f>
        <v>#N/A</v>
      </c>
    </row>
    <row r="143" spans="1:6" x14ac:dyDescent="0.25">
      <c r="A143">
        <v>53009</v>
      </c>
      <c r="B143" t="s">
        <v>154</v>
      </c>
      <c r="C143" t="s">
        <v>13</v>
      </c>
      <c r="D143" t="s">
        <v>441</v>
      </c>
      <c r="E143">
        <v>2</v>
      </c>
      <c r="F143">
        <f>VLOOKUP(лист_описаний[[#This Row],[код]],прайс!G:G,1,0)</f>
        <v>53009</v>
      </c>
    </row>
    <row r="144" spans="1:6" x14ac:dyDescent="0.25">
      <c r="A144">
        <v>53034</v>
      </c>
      <c r="B144" t="s">
        <v>155</v>
      </c>
      <c r="C144" t="s">
        <v>9</v>
      </c>
      <c r="D144" t="s">
        <v>441</v>
      </c>
      <c r="E144">
        <v>1</v>
      </c>
      <c r="F144">
        <f>VLOOKUP(лист_описаний[[#This Row],[код]],прайс!G:G,1,0)</f>
        <v>53034</v>
      </c>
    </row>
    <row r="145" spans="1:6" x14ac:dyDescent="0.25">
      <c r="A145" s="11">
        <v>53132</v>
      </c>
      <c r="B145" s="11" t="s">
        <v>220</v>
      </c>
      <c r="C145" s="11" t="s">
        <v>0</v>
      </c>
      <c r="D145" t="s">
        <v>441</v>
      </c>
      <c r="E145" s="1">
        <v>2</v>
      </c>
      <c r="F145">
        <f>VLOOKUP(лист_описаний[[#This Row],[код]],прайс!G:G,1,0)</f>
        <v>53132</v>
      </c>
    </row>
    <row r="146" spans="1:6" x14ac:dyDescent="0.25">
      <c r="A146" s="11">
        <v>53133</v>
      </c>
      <c r="B146" s="11" t="s">
        <v>221</v>
      </c>
      <c r="C146" s="11" t="s">
        <v>0</v>
      </c>
      <c r="D146" t="s">
        <v>441</v>
      </c>
      <c r="E146" s="1">
        <v>2</v>
      </c>
      <c r="F146">
        <f>VLOOKUP(лист_описаний[[#This Row],[код]],прайс!G:G,1,0)</f>
        <v>53133</v>
      </c>
    </row>
    <row r="147" spans="1:6" x14ac:dyDescent="0.25">
      <c r="A147" s="11">
        <v>53200</v>
      </c>
      <c r="B147" s="11" t="s">
        <v>229</v>
      </c>
      <c r="C147" s="11" t="s">
        <v>256</v>
      </c>
      <c r="D147" t="s">
        <v>441</v>
      </c>
      <c r="E147" s="1">
        <v>2</v>
      </c>
      <c r="F147" t="e">
        <f>VLOOKUP(лист_описаний[[#This Row],[код]],прайс!G:G,1,0)</f>
        <v>#N/A</v>
      </c>
    </row>
    <row r="148" spans="1:6" x14ac:dyDescent="0.25">
      <c r="A148" s="10">
        <v>53202</v>
      </c>
      <c r="B148" s="10" t="s">
        <v>250</v>
      </c>
      <c r="C148" s="10" t="s">
        <v>251</v>
      </c>
      <c r="D148" t="s">
        <v>441</v>
      </c>
      <c r="E148" s="1">
        <v>1</v>
      </c>
      <c r="F148">
        <f>VLOOKUP(лист_описаний[[#This Row],[код]],прайс!G:G,1,0)</f>
        <v>53202</v>
      </c>
    </row>
    <row r="149" spans="1:6" x14ac:dyDescent="0.25">
      <c r="A149" s="11">
        <v>53206</v>
      </c>
      <c r="B149" s="11" t="s">
        <v>216</v>
      </c>
      <c r="C149" s="11" t="s">
        <v>58</v>
      </c>
      <c r="D149" t="s">
        <v>441</v>
      </c>
      <c r="E149" s="1">
        <v>2</v>
      </c>
      <c r="F149">
        <f>VLOOKUP(лист_описаний[[#This Row],[код]],прайс!G:G,1,0)</f>
        <v>53206</v>
      </c>
    </row>
    <row r="150" spans="1:6" x14ac:dyDescent="0.25">
      <c r="A150">
        <v>53229</v>
      </c>
      <c r="B150" t="s">
        <v>210</v>
      </c>
      <c r="C150" t="s">
        <v>143</v>
      </c>
      <c r="D150" t="s">
        <v>441</v>
      </c>
      <c r="E150" s="1">
        <v>2</v>
      </c>
      <c r="F150">
        <f>VLOOKUP(лист_описаний[[#This Row],[код]],прайс!G:G,1,0)</f>
        <v>53229</v>
      </c>
    </row>
    <row r="151" spans="1:6" x14ac:dyDescent="0.25">
      <c r="A151">
        <v>53233</v>
      </c>
      <c r="B151" t="s">
        <v>156</v>
      </c>
      <c r="C151" t="s">
        <v>9</v>
      </c>
      <c r="D151" t="s">
        <v>441</v>
      </c>
      <c r="E151">
        <v>1</v>
      </c>
      <c r="F151">
        <f>VLOOKUP(лист_описаний[[#This Row],[код]],прайс!G:G,1,0)</f>
        <v>53233</v>
      </c>
    </row>
    <row r="152" spans="1:6" x14ac:dyDescent="0.25">
      <c r="A152">
        <v>53238</v>
      </c>
      <c r="B152" t="s">
        <v>157</v>
      </c>
      <c r="C152" t="s">
        <v>143</v>
      </c>
      <c r="D152" t="s">
        <v>441</v>
      </c>
      <c r="E152">
        <v>2</v>
      </c>
      <c r="F152">
        <f>VLOOKUP(лист_описаний[[#This Row],[код]],прайс!G:G,1,0)</f>
        <v>53238</v>
      </c>
    </row>
    <row r="153" spans="1:6" x14ac:dyDescent="0.25">
      <c r="A153" s="10">
        <v>53240</v>
      </c>
      <c r="B153" s="10" t="s">
        <v>252</v>
      </c>
      <c r="C153" s="10" t="s">
        <v>235</v>
      </c>
      <c r="D153" t="s">
        <v>441</v>
      </c>
      <c r="E153" s="1">
        <v>1</v>
      </c>
      <c r="F153" t="e">
        <f>VLOOKUP(лист_описаний[[#This Row],[код]],прайс!G:G,1,0)</f>
        <v>#N/A</v>
      </c>
    </row>
    <row r="154" spans="1:6" x14ac:dyDescent="0.25">
      <c r="A154" s="11">
        <v>55007</v>
      </c>
      <c r="B154" s="11" t="s">
        <v>225</v>
      </c>
      <c r="C154" s="11" t="s">
        <v>499</v>
      </c>
      <c r="D154" t="s">
        <v>441</v>
      </c>
      <c r="E154" s="1">
        <v>2</v>
      </c>
      <c r="F154">
        <f>VLOOKUP(лист_описаний[[#This Row],[код]],прайс!G:G,1,0)</f>
        <v>55007</v>
      </c>
    </row>
    <row r="155" spans="1:6" x14ac:dyDescent="0.25">
      <c r="A155">
        <v>55020</v>
      </c>
      <c r="B155" t="s">
        <v>159</v>
      </c>
      <c r="C155" t="s">
        <v>0</v>
      </c>
      <c r="D155" t="s">
        <v>441</v>
      </c>
      <c r="E155">
        <v>2</v>
      </c>
      <c r="F155">
        <f>VLOOKUP(лист_описаний[[#This Row],[код]],прайс!G:G,1,0)</f>
        <v>55020</v>
      </c>
    </row>
    <row r="156" spans="1:6" x14ac:dyDescent="0.25">
      <c r="A156">
        <v>55079</v>
      </c>
      <c r="B156" t="s">
        <v>161</v>
      </c>
      <c r="C156" t="s">
        <v>160</v>
      </c>
      <c r="D156" t="s">
        <v>441</v>
      </c>
      <c r="E156">
        <v>2</v>
      </c>
      <c r="F156">
        <f>VLOOKUP(лист_описаний[[#This Row],[код]],прайс!G:G,1,0)</f>
        <v>55079</v>
      </c>
    </row>
    <row r="157" spans="1:6" x14ac:dyDescent="0.25">
      <c r="A157">
        <v>55150</v>
      </c>
      <c r="B157" t="s">
        <v>162</v>
      </c>
      <c r="C157" t="s">
        <v>9</v>
      </c>
      <c r="D157" t="s">
        <v>441</v>
      </c>
      <c r="E157">
        <v>1</v>
      </c>
      <c r="F157">
        <f>VLOOKUP(лист_описаний[[#This Row],[код]],прайс!G:G,1,0)</f>
        <v>55150</v>
      </c>
    </row>
    <row r="158" spans="1:6" x14ac:dyDescent="0.25">
      <c r="A158">
        <v>55209</v>
      </c>
      <c r="B158" t="s">
        <v>163</v>
      </c>
      <c r="C158" t="s">
        <v>143</v>
      </c>
      <c r="D158" t="s">
        <v>441</v>
      </c>
      <c r="E158">
        <v>2</v>
      </c>
      <c r="F158">
        <f>VLOOKUP(лист_описаний[[#This Row],[код]],прайс!G:G,1,0)</f>
        <v>55209</v>
      </c>
    </row>
    <row r="159" spans="1:6" x14ac:dyDescent="0.25">
      <c r="A159">
        <v>55211</v>
      </c>
      <c r="B159" t="s">
        <v>164</v>
      </c>
      <c r="C159" t="s">
        <v>32</v>
      </c>
      <c r="D159" t="s">
        <v>441</v>
      </c>
      <c r="E159">
        <v>1</v>
      </c>
      <c r="F159">
        <f>VLOOKUP(лист_описаний[[#This Row],[код]],прайс!G:G,1,0)</f>
        <v>55211</v>
      </c>
    </row>
    <row r="160" spans="1:6" x14ac:dyDescent="0.25">
      <c r="A160">
        <v>55319</v>
      </c>
      <c r="B160" t="s">
        <v>165</v>
      </c>
      <c r="C160" t="s">
        <v>895</v>
      </c>
      <c r="D160" t="s">
        <v>441</v>
      </c>
      <c r="E160">
        <v>1</v>
      </c>
      <c r="F160">
        <f>VLOOKUP(лист_описаний[[#This Row],[код]],прайс!G:G,1,0)</f>
        <v>55319</v>
      </c>
    </row>
    <row r="161" spans="1:6" x14ac:dyDescent="0.25">
      <c r="A161" s="10">
        <v>55362</v>
      </c>
      <c r="B161" s="10" t="s">
        <v>231</v>
      </c>
      <c r="C161" s="10" t="s">
        <v>25</v>
      </c>
      <c r="D161" t="s">
        <v>441</v>
      </c>
      <c r="E161" s="1">
        <v>1</v>
      </c>
      <c r="F161" t="e">
        <f>VLOOKUP(лист_описаний[[#This Row],[код]],прайс!G:G,1,0)</f>
        <v>#N/A</v>
      </c>
    </row>
    <row r="162" spans="1:6" x14ac:dyDescent="0.25">
      <c r="A162" s="12">
        <v>55363</v>
      </c>
      <c r="B162" s="12" t="s">
        <v>260</v>
      </c>
      <c r="C162" s="12" t="s">
        <v>261</v>
      </c>
      <c r="D162" t="s">
        <v>441</v>
      </c>
      <c r="E162" s="13">
        <v>2</v>
      </c>
      <c r="F162" t="e">
        <f>VLOOKUP(лист_описаний[[#This Row],[код]],прайс!G:G,1,0)</f>
        <v>#N/A</v>
      </c>
    </row>
    <row r="163" spans="1:6" x14ac:dyDescent="0.25">
      <c r="A163">
        <v>55371</v>
      </c>
      <c r="B163" t="s">
        <v>166</v>
      </c>
      <c r="C163" t="s">
        <v>9</v>
      </c>
      <c r="D163" t="s">
        <v>441</v>
      </c>
      <c r="E163">
        <v>1</v>
      </c>
      <c r="F163">
        <f>VLOOKUP(лист_описаний[[#This Row],[код]],прайс!G:G,1,0)</f>
        <v>55371</v>
      </c>
    </row>
    <row r="164" spans="1:6" x14ac:dyDescent="0.25">
      <c r="A164" s="12">
        <v>55388</v>
      </c>
      <c r="B164" s="12" t="s">
        <v>262</v>
      </c>
      <c r="C164" s="12" t="s">
        <v>259</v>
      </c>
      <c r="D164" t="s">
        <v>441</v>
      </c>
      <c r="E164" s="13">
        <v>2</v>
      </c>
      <c r="F164">
        <f>VLOOKUP(лист_описаний[[#This Row],[код]],прайс!G:G,1,0)</f>
        <v>55388</v>
      </c>
    </row>
    <row r="165" spans="1:6" x14ac:dyDescent="0.25">
      <c r="A165" s="11">
        <v>55403</v>
      </c>
      <c r="B165" s="11" t="s">
        <v>230</v>
      </c>
      <c r="C165" s="11" t="s">
        <v>835</v>
      </c>
      <c r="D165" t="s">
        <v>441</v>
      </c>
      <c r="E165" s="1">
        <v>2</v>
      </c>
      <c r="F165">
        <f>VLOOKUP(лист_описаний[[#This Row],[код]],прайс!G:G,1,0)</f>
        <v>55403</v>
      </c>
    </row>
    <row r="166" spans="1:6" x14ac:dyDescent="0.25">
      <c r="A166">
        <v>55409</v>
      </c>
      <c r="B166" t="s">
        <v>167</v>
      </c>
      <c r="C166" t="s">
        <v>141</v>
      </c>
      <c r="D166" t="s">
        <v>441</v>
      </c>
      <c r="E166">
        <v>2</v>
      </c>
      <c r="F166">
        <f>VLOOKUP(лист_описаний[[#This Row],[код]],прайс!G:G,1,0)</f>
        <v>55409</v>
      </c>
    </row>
    <row r="167" spans="1:6" x14ac:dyDescent="0.25">
      <c r="A167">
        <v>55413</v>
      </c>
      <c r="B167" t="s">
        <v>168</v>
      </c>
      <c r="C167" t="s">
        <v>169</v>
      </c>
      <c r="D167" t="s">
        <v>441</v>
      </c>
      <c r="E167">
        <v>2</v>
      </c>
      <c r="F167">
        <f>VLOOKUP(лист_описаний[[#This Row],[код]],прайс!G:G,1,0)</f>
        <v>55413</v>
      </c>
    </row>
    <row r="168" spans="1:6" x14ac:dyDescent="0.25">
      <c r="A168" s="11">
        <v>55415</v>
      </c>
      <c r="B168" s="11" t="s">
        <v>227</v>
      </c>
      <c r="C168" s="11" t="s">
        <v>641</v>
      </c>
      <c r="D168" t="s">
        <v>441</v>
      </c>
      <c r="E168" s="1">
        <v>2</v>
      </c>
      <c r="F168">
        <f>VLOOKUP(лист_описаний[[#This Row],[код]],прайс!G:G,1,0)</f>
        <v>55415</v>
      </c>
    </row>
    <row r="169" spans="1:6" x14ac:dyDescent="0.25">
      <c r="A169">
        <v>55434</v>
      </c>
      <c r="B169" t="s">
        <v>170</v>
      </c>
      <c r="C169" t="s">
        <v>141</v>
      </c>
      <c r="D169" t="s">
        <v>441</v>
      </c>
      <c r="E169">
        <v>2</v>
      </c>
      <c r="F169">
        <f>VLOOKUP(лист_описаний[[#This Row],[код]],прайс!G:G,1,0)</f>
        <v>55434</v>
      </c>
    </row>
    <row r="170" spans="1:6" x14ac:dyDescent="0.25">
      <c r="A170">
        <v>55446</v>
      </c>
      <c r="B170" t="s">
        <v>171</v>
      </c>
      <c r="C170" t="s">
        <v>141</v>
      </c>
      <c r="D170" t="s">
        <v>441</v>
      </c>
      <c r="E170">
        <v>2</v>
      </c>
      <c r="F170">
        <f>VLOOKUP(лист_описаний[[#This Row],[код]],прайс!G:G,1,0)</f>
        <v>55446</v>
      </c>
    </row>
    <row r="171" spans="1:6" x14ac:dyDescent="0.25">
      <c r="A171">
        <v>55520</v>
      </c>
      <c r="B171" t="s">
        <v>173</v>
      </c>
      <c r="C171" t="s">
        <v>57</v>
      </c>
      <c r="D171" t="s">
        <v>441</v>
      </c>
      <c r="E171">
        <v>2</v>
      </c>
      <c r="F171">
        <f>VLOOKUP(лист_описаний[[#This Row],[код]],прайс!G:G,1,0)</f>
        <v>55520</v>
      </c>
    </row>
    <row r="172" spans="1:6" x14ac:dyDescent="0.25">
      <c r="A172">
        <v>55521</v>
      </c>
      <c r="B172" t="s">
        <v>174</v>
      </c>
      <c r="C172" t="s">
        <v>0</v>
      </c>
      <c r="D172" t="s">
        <v>441</v>
      </c>
      <c r="E172">
        <v>2</v>
      </c>
      <c r="F172">
        <f>VLOOKUP(лист_описаний[[#This Row],[код]],прайс!G:G,1,0)</f>
        <v>55521</v>
      </c>
    </row>
    <row r="173" spans="1:6" x14ac:dyDescent="0.25">
      <c r="A173" s="10">
        <v>55525</v>
      </c>
      <c r="B173" s="10" t="s">
        <v>242</v>
      </c>
      <c r="C173" s="10" t="s">
        <v>243</v>
      </c>
      <c r="D173" t="s">
        <v>441</v>
      </c>
      <c r="E173" s="1">
        <v>2</v>
      </c>
      <c r="F173" t="e">
        <f>VLOOKUP(лист_описаний[[#This Row],[код]],прайс!G:G,1,0)</f>
        <v>#N/A</v>
      </c>
    </row>
    <row r="174" spans="1:6" x14ac:dyDescent="0.25">
      <c r="A174">
        <v>55529</v>
      </c>
      <c r="B174" t="s">
        <v>175</v>
      </c>
      <c r="C174" t="s">
        <v>2</v>
      </c>
      <c r="D174" t="s">
        <v>441</v>
      </c>
      <c r="E174">
        <v>1</v>
      </c>
      <c r="F174" t="e">
        <f>VLOOKUP(лист_описаний[[#This Row],[код]],прайс!G:G,1,0)</f>
        <v>#N/A</v>
      </c>
    </row>
    <row r="175" spans="1:6" x14ac:dyDescent="0.25">
      <c r="A175">
        <v>55530</v>
      </c>
      <c r="B175" t="s">
        <v>176</v>
      </c>
      <c r="C175" t="s">
        <v>141</v>
      </c>
      <c r="D175" t="s">
        <v>441</v>
      </c>
      <c r="E175">
        <v>2</v>
      </c>
      <c r="F175" t="e">
        <f>VLOOKUP(лист_описаний[[#This Row],[код]],прайс!G:G,1,0)</f>
        <v>#N/A</v>
      </c>
    </row>
    <row r="176" spans="1:6" x14ac:dyDescent="0.25">
      <c r="A176">
        <v>55554</v>
      </c>
      <c r="B176" t="s">
        <v>177</v>
      </c>
      <c r="C176" t="s">
        <v>2</v>
      </c>
      <c r="D176" t="s">
        <v>441</v>
      </c>
      <c r="E176">
        <v>1</v>
      </c>
      <c r="F176">
        <f>VLOOKUP(лист_описаний[[#This Row],[код]],прайс!G:G,1,0)</f>
        <v>55554</v>
      </c>
    </row>
    <row r="177" spans="1:6" x14ac:dyDescent="0.25">
      <c r="A177" s="10">
        <v>55560</v>
      </c>
      <c r="B177" s="10" t="s">
        <v>240</v>
      </c>
      <c r="C177" s="10" t="s">
        <v>241</v>
      </c>
      <c r="D177" t="s">
        <v>441</v>
      </c>
      <c r="E177" s="1">
        <v>2</v>
      </c>
      <c r="F177">
        <f>VLOOKUP(лист_описаний[[#This Row],[код]],прайс!G:G,1,0)</f>
        <v>55560</v>
      </c>
    </row>
    <row r="178" spans="1:6" x14ac:dyDescent="0.25">
      <c r="A178">
        <v>55570</v>
      </c>
      <c r="B178" t="s">
        <v>178</v>
      </c>
      <c r="C178" t="s">
        <v>32</v>
      </c>
      <c r="D178" t="s">
        <v>441</v>
      </c>
      <c r="E178">
        <v>1</v>
      </c>
      <c r="F178" t="e">
        <f>VLOOKUP(лист_описаний[[#This Row],[код]],прайс!G:G,1,0)</f>
        <v>#N/A</v>
      </c>
    </row>
    <row r="179" spans="1:6" x14ac:dyDescent="0.25">
      <c r="A179">
        <v>55572</v>
      </c>
      <c r="B179" t="s">
        <v>179</v>
      </c>
      <c r="C179" t="s">
        <v>32</v>
      </c>
      <c r="D179" t="s">
        <v>441</v>
      </c>
      <c r="E179">
        <v>1</v>
      </c>
      <c r="F179" t="e">
        <f>VLOOKUP(лист_описаний[[#This Row],[код]],прайс!G:G,1,0)</f>
        <v>#N/A</v>
      </c>
    </row>
    <row r="180" spans="1:6" x14ac:dyDescent="0.25">
      <c r="A180">
        <v>55705</v>
      </c>
      <c r="B180" t="s">
        <v>180</v>
      </c>
      <c r="C180" t="s">
        <v>181</v>
      </c>
      <c r="D180" t="s">
        <v>441</v>
      </c>
      <c r="E180">
        <v>1</v>
      </c>
      <c r="F180">
        <f>VLOOKUP(лист_описаний[[#This Row],[код]],прайс!G:G,1,0)</f>
        <v>55705</v>
      </c>
    </row>
    <row r="181" spans="1:6" x14ac:dyDescent="0.25">
      <c r="A181">
        <v>55735</v>
      </c>
      <c r="B181" t="s">
        <v>182</v>
      </c>
      <c r="C181" t="s">
        <v>183</v>
      </c>
      <c r="D181" t="s">
        <v>441</v>
      </c>
      <c r="E181">
        <v>2</v>
      </c>
      <c r="F181">
        <f>VLOOKUP(лист_описаний[[#This Row],[код]],прайс!G:G,1,0)</f>
        <v>55735</v>
      </c>
    </row>
    <row r="182" spans="1:6" x14ac:dyDescent="0.25">
      <c r="A182">
        <v>55753</v>
      </c>
      <c r="B182" t="s">
        <v>184</v>
      </c>
      <c r="C182" t="s">
        <v>185</v>
      </c>
      <c r="D182" t="s">
        <v>441</v>
      </c>
      <c r="E182">
        <v>1</v>
      </c>
      <c r="F182" t="e">
        <f>VLOOKUP(лист_описаний[[#This Row],[код]],прайс!G:G,1,0)</f>
        <v>#N/A</v>
      </c>
    </row>
    <row r="183" spans="1:6" x14ac:dyDescent="0.25">
      <c r="A183" s="11">
        <v>55762</v>
      </c>
      <c r="B183" s="11" t="s">
        <v>255</v>
      </c>
      <c r="C183" s="11" t="s">
        <v>13</v>
      </c>
      <c r="D183" t="s">
        <v>441</v>
      </c>
      <c r="E183" s="1">
        <v>2</v>
      </c>
      <c r="F183">
        <f>VLOOKUP(лист_описаний[[#This Row],[код]],прайс!G:G,1,0)</f>
        <v>55762</v>
      </c>
    </row>
    <row r="184" spans="1:6" x14ac:dyDescent="0.25">
      <c r="A184">
        <v>55875</v>
      </c>
      <c r="B184" t="s">
        <v>186</v>
      </c>
      <c r="C184" t="s">
        <v>9</v>
      </c>
      <c r="D184" t="s">
        <v>441</v>
      </c>
      <c r="E184">
        <v>1</v>
      </c>
      <c r="F184">
        <f>VLOOKUP(лист_описаний[[#This Row],[код]],прайс!G:G,1,0)</f>
        <v>55875</v>
      </c>
    </row>
    <row r="185" spans="1:6" x14ac:dyDescent="0.25">
      <c r="A185" s="11">
        <v>55990</v>
      </c>
      <c r="B185" s="11" t="s">
        <v>222</v>
      </c>
      <c r="C185" s="11" t="s">
        <v>2</v>
      </c>
      <c r="D185" t="s">
        <v>441</v>
      </c>
      <c r="E185" s="1">
        <v>1</v>
      </c>
      <c r="F185">
        <f>VLOOKUP(лист_описаний[[#This Row],[код]],прайс!G:G,1,0)</f>
        <v>55990</v>
      </c>
    </row>
    <row r="186" spans="1:6" x14ac:dyDescent="0.25">
      <c r="A186" s="11">
        <v>56132</v>
      </c>
      <c r="B186" s="11" t="s">
        <v>226</v>
      </c>
      <c r="C186" s="11" t="s">
        <v>2</v>
      </c>
      <c r="D186" t="s">
        <v>441</v>
      </c>
      <c r="E186" s="1">
        <v>1</v>
      </c>
      <c r="F186">
        <f>VLOOKUP(лист_описаний[[#This Row],[код]],прайс!G:G,1,0)</f>
        <v>56132</v>
      </c>
    </row>
    <row r="187" spans="1:6" x14ac:dyDescent="0.25">
      <c r="A187">
        <v>59055</v>
      </c>
      <c r="B187" t="s">
        <v>187</v>
      </c>
      <c r="C187" t="s">
        <v>141</v>
      </c>
      <c r="D187" t="s">
        <v>441</v>
      </c>
      <c r="E187">
        <v>2</v>
      </c>
      <c r="F187">
        <f>VLOOKUP(лист_описаний[[#This Row],[код]],прайс!G:G,1,0)</f>
        <v>59055</v>
      </c>
    </row>
    <row r="188" spans="1:6" x14ac:dyDescent="0.25">
      <c r="A188">
        <v>59056</v>
      </c>
      <c r="B188" t="s">
        <v>207</v>
      </c>
      <c r="C188" t="s">
        <v>212</v>
      </c>
      <c r="D188" t="s">
        <v>441</v>
      </c>
      <c r="E188" s="1">
        <v>2</v>
      </c>
      <c r="F188">
        <f>VLOOKUP(лист_описаний[[#This Row],[код]],прайс!G:G,1,0)</f>
        <v>59056</v>
      </c>
    </row>
    <row r="189" spans="1:6" x14ac:dyDescent="0.25">
      <c r="A189">
        <v>71017</v>
      </c>
      <c r="B189" t="s">
        <v>188</v>
      </c>
      <c r="C189" t="s">
        <v>204</v>
      </c>
      <c r="D189" t="s">
        <v>441</v>
      </c>
      <c r="E189">
        <v>2</v>
      </c>
      <c r="F189">
        <f>VLOOKUP(лист_описаний[[#This Row],[код]],прайс!G:G,1,0)</f>
        <v>71017</v>
      </c>
    </row>
    <row r="190" spans="1:6" x14ac:dyDescent="0.25">
      <c r="A190">
        <v>71032</v>
      </c>
      <c r="B190" t="s">
        <v>189</v>
      </c>
      <c r="C190" t="s">
        <v>190</v>
      </c>
      <c r="D190" t="s">
        <v>441</v>
      </c>
      <c r="E190">
        <v>2</v>
      </c>
      <c r="F190">
        <f>VLOOKUP(лист_описаний[[#This Row],[код]],прайс!G:G,1,0)</f>
        <v>71032</v>
      </c>
    </row>
    <row r="191" spans="1:6" x14ac:dyDescent="0.25">
      <c r="A191">
        <v>71127</v>
      </c>
      <c r="B191" t="s">
        <v>191</v>
      </c>
      <c r="C191" t="s">
        <v>192</v>
      </c>
      <c r="D191" t="s">
        <v>441</v>
      </c>
      <c r="E191">
        <v>2</v>
      </c>
      <c r="F191">
        <f>VLOOKUP(лист_описаний[[#This Row],[код]],прайс!G:G,1,0)</f>
        <v>71127</v>
      </c>
    </row>
    <row r="192" spans="1:6" x14ac:dyDescent="0.25">
      <c r="A192">
        <v>72031</v>
      </c>
      <c r="B192" t="s">
        <v>211</v>
      </c>
      <c r="C192" t="s">
        <v>203</v>
      </c>
      <c r="D192" t="s">
        <v>441</v>
      </c>
      <c r="E192" s="1">
        <v>2</v>
      </c>
      <c r="F192" t="e">
        <f>VLOOKUP(лист_описаний[[#This Row],[код]],прайс!G:G,1,0)</f>
        <v>#N/A</v>
      </c>
    </row>
    <row r="193" spans="1:6" x14ac:dyDescent="0.25">
      <c r="A193">
        <v>72200</v>
      </c>
      <c r="B193" t="s">
        <v>193</v>
      </c>
      <c r="C193" t="s">
        <v>194</v>
      </c>
      <c r="D193" t="s">
        <v>441</v>
      </c>
      <c r="E193">
        <v>2</v>
      </c>
      <c r="F193" t="e">
        <f>VLOOKUP(лист_описаний[[#This Row],[код]],прайс!G:G,1,0)</f>
        <v>#N/A</v>
      </c>
    </row>
    <row r="194" spans="1:6" x14ac:dyDescent="0.25">
      <c r="A194">
        <v>52894</v>
      </c>
      <c r="B194" t="s">
        <v>299</v>
      </c>
      <c r="C194" t="s">
        <v>301</v>
      </c>
      <c r="D194" t="s">
        <v>441</v>
      </c>
      <c r="E194" s="1">
        <v>2</v>
      </c>
      <c r="F194" s="1" t="e">
        <f>VLOOKUP(лист_описаний[[#This Row],[код]],прайс!G:G,1,0)</f>
        <v>#N/A</v>
      </c>
    </row>
    <row r="195" spans="1:6" x14ac:dyDescent="0.25">
      <c r="A195">
        <v>52613</v>
      </c>
      <c r="B195" t="s">
        <v>300</v>
      </c>
      <c r="C195" t="s">
        <v>302</v>
      </c>
      <c r="D195" t="s">
        <v>441</v>
      </c>
      <c r="E195" s="1">
        <v>1</v>
      </c>
      <c r="F195" s="1">
        <f>VLOOKUP(лист_описаний[[#This Row],[код]],прайс!G:G,1,0)</f>
        <v>52613</v>
      </c>
    </row>
    <row r="196" spans="1:6" x14ac:dyDescent="0.25">
      <c r="A196">
        <v>49078</v>
      </c>
      <c r="B196" t="s">
        <v>271</v>
      </c>
      <c r="C196" t="s">
        <v>235</v>
      </c>
      <c r="D196" t="s">
        <v>441</v>
      </c>
      <c r="E196" s="1">
        <v>1</v>
      </c>
      <c r="F196" s="1" t="e">
        <f>VLOOKUP(лист_описаний[[#This Row],[код]],прайс!G:G,1,0)</f>
        <v>#N/A</v>
      </c>
    </row>
    <row r="197" spans="1:6" x14ac:dyDescent="0.25">
      <c r="A197">
        <v>53247</v>
      </c>
      <c r="B197" t="s">
        <v>278</v>
      </c>
      <c r="C197" t="s">
        <v>143</v>
      </c>
      <c r="D197" t="s">
        <v>441</v>
      </c>
      <c r="E197" s="1">
        <v>2</v>
      </c>
      <c r="F197" s="1">
        <f>VLOOKUP(лист_описаний[[#This Row],[код]],прайс!G:G,1,0)</f>
        <v>53247</v>
      </c>
    </row>
    <row r="198" spans="1:6" x14ac:dyDescent="0.25">
      <c r="A198">
        <v>55704</v>
      </c>
      <c r="B198" t="s">
        <v>258</v>
      </c>
      <c r="C198" t="s">
        <v>303</v>
      </c>
      <c r="D198" t="s">
        <v>441</v>
      </c>
      <c r="E198" s="1">
        <v>2</v>
      </c>
      <c r="F198" s="1">
        <f>VLOOKUP(лист_описаний[[#This Row],[код]],прайс!G:G,1,0)</f>
        <v>55704</v>
      </c>
    </row>
    <row r="199" spans="1:6" x14ac:dyDescent="0.25">
      <c r="A199">
        <v>59079</v>
      </c>
      <c r="B199" t="s">
        <v>279</v>
      </c>
      <c r="C199" t="s">
        <v>13</v>
      </c>
      <c r="D199" t="s">
        <v>441</v>
      </c>
      <c r="E199" s="1">
        <v>2</v>
      </c>
      <c r="F199" s="1">
        <f>VLOOKUP(лист_описаний[[#This Row],[код]],прайс!G:G,1,0)</f>
        <v>59079</v>
      </c>
    </row>
    <row r="200" spans="1:6" x14ac:dyDescent="0.25">
      <c r="A200">
        <v>46579</v>
      </c>
      <c r="B200" t="s">
        <v>280</v>
      </c>
      <c r="C200" t="s">
        <v>232</v>
      </c>
      <c r="D200" t="s">
        <v>441</v>
      </c>
      <c r="E200" s="1">
        <v>1</v>
      </c>
      <c r="F200" s="1" t="e">
        <f>VLOOKUP(лист_описаний[[#This Row],[код]],прайс!G:G,1,0)</f>
        <v>#N/A</v>
      </c>
    </row>
    <row r="201" spans="1:6" x14ac:dyDescent="0.25">
      <c r="A201">
        <v>47609</v>
      </c>
      <c r="B201" t="s">
        <v>281</v>
      </c>
      <c r="C201" t="s">
        <v>235</v>
      </c>
      <c r="D201" t="s">
        <v>441</v>
      </c>
      <c r="E201" s="1">
        <v>1</v>
      </c>
      <c r="F201" s="1">
        <f>VLOOKUP(лист_описаний[[#This Row],[код]],прайс!G:G,1,0)</f>
        <v>47609</v>
      </c>
    </row>
    <row r="202" spans="1:6" x14ac:dyDescent="0.25">
      <c r="A202">
        <v>48093</v>
      </c>
      <c r="B202" t="s">
        <v>257</v>
      </c>
      <c r="C202" t="s">
        <v>25</v>
      </c>
      <c r="D202" t="s">
        <v>441</v>
      </c>
      <c r="E202" s="1">
        <v>1</v>
      </c>
      <c r="F202" s="1">
        <f>VLOOKUP(лист_описаний[[#This Row],[код]],прайс!G:G,1,0)</f>
        <v>48093</v>
      </c>
    </row>
    <row r="203" spans="1:6" x14ac:dyDescent="0.25">
      <c r="A203">
        <v>48806</v>
      </c>
      <c r="B203" t="s">
        <v>294</v>
      </c>
      <c r="C203" t="s">
        <v>307</v>
      </c>
      <c r="D203" t="s">
        <v>441</v>
      </c>
      <c r="E203" s="1">
        <v>2</v>
      </c>
      <c r="F203" s="1">
        <f>VLOOKUP(лист_описаний[[#This Row],[код]],прайс!G:G,1,0)</f>
        <v>48806</v>
      </c>
    </row>
    <row r="204" spans="1:6" x14ac:dyDescent="0.25">
      <c r="A204">
        <v>49344</v>
      </c>
      <c r="B204" t="s">
        <v>295</v>
      </c>
      <c r="C204" t="s">
        <v>304</v>
      </c>
      <c r="D204" t="s">
        <v>441</v>
      </c>
      <c r="E204" s="1">
        <v>2</v>
      </c>
      <c r="F204" s="1">
        <f>VLOOKUP(лист_описаний[[#This Row],[код]],прайс!G:G,1,0)</f>
        <v>49344</v>
      </c>
    </row>
    <row r="205" spans="1:6" x14ac:dyDescent="0.25">
      <c r="A205">
        <v>49562</v>
      </c>
      <c r="B205" t="s">
        <v>275</v>
      </c>
      <c r="C205" t="s">
        <v>232</v>
      </c>
      <c r="D205" t="s">
        <v>441</v>
      </c>
      <c r="E205" s="1">
        <v>1</v>
      </c>
      <c r="F205" s="1" t="e">
        <f>VLOOKUP(лист_описаний[[#This Row],[код]],прайс!G:G,1,0)</f>
        <v>#N/A</v>
      </c>
    </row>
    <row r="206" spans="1:6" x14ac:dyDescent="0.25">
      <c r="A206">
        <v>52313</v>
      </c>
      <c r="B206" t="s">
        <v>282</v>
      </c>
      <c r="C206" t="s">
        <v>25</v>
      </c>
      <c r="D206" t="s">
        <v>441</v>
      </c>
      <c r="E206" s="1">
        <v>1</v>
      </c>
      <c r="F206" s="1">
        <f>VLOOKUP(лист_описаний[[#This Row],[код]],прайс!G:G,1,0)</f>
        <v>52313</v>
      </c>
    </row>
    <row r="207" spans="1:6" x14ac:dyDescent="0.25">
      <c r="A207">
        <v>52482</v>
      </c>
      <c r="B207" t="s">
        <v>269</v>
      </c>
      <c r="C207" t="s">
        <v>305</v>
      </c>
      <c r="D207" t="s">
        <v>441</v>
      </c>
      <c r="E207" s="1">
        <v>2</v>
      </c>
      <c r="F207" s="1">
        <f>VLOOKUP(лист_описаний[[#This Row],[код]],прайс!G:G,1,0)</f>
        <v>52482</v>
      </c>
    </row>
    <row r="208" spans="1:6" x14ac:dyDescent="0.25">
      <c r="A208">
        <v>52508</v>
      </c>
      <c r="B208" t="s">
        <v>283</v>
      </c>
      <c r="C208" t="s">
        <v>235</v>
      </c>
      <c r="D208" t="s">
        <v>441</v>
      </c>
      <c r="E208" s="1">
        <v>1</v>
      </c>
      <c r="F208" s="1">
        <f>VLOOKUP(лист_описаний[[#This Row],[код]],прайс!G:G,1,0)</f>
        <v>52508</v>
      </c>
    </row>
    <row r="209" spans="1:6" x14ac:dyDescent="0.25">
      <c r="A209">
        <v>52636</v>
      </c>
      <c r="B209" t="s">
        <v>272</v>
      </c>
      <c r="C209" t="s">
        <v>307</v>
      </c>
      <c r="D209" t="s">
        <v>441</v>
      </c>
      <c r="E209" s="1">
        <v>2</v>
      </c>
      <c r="F209" s="1">
        <f>VLOOKUP(лист_описаний[[#This Row],[код]],прайс!G:G,1,0)</f>
        <v>52636</v>
      </c>
    </row>
    <row r="210" spans="1:6" x14ac:dyDescent="0.25">
      <c r="A210">
        <v>52640</v>
      </c>
      <c r="B210" t="s">
        <v>296</v>
      </c>
      <c r="C210" t="s">
        <v>235</v>
      </c>
      <c r="D210" t="s">
        <v>441</v>
      </c>
      <c r="E210" s="1">
        <v>1</v>
      </c>
      <c r="F210" s="1" t="e">
        <f>VLOOKUP(лист_описаний[[#This Row],[код]],прайс!G:G,1,0)</f>
        <v>#N/A</v>
      </c>
    </row>
    <row r="211" spans="1:6" x14ac:dyDescent="0.25">
      <c r="A211">
        <v>52641</v>
      </c>
      <c r="B211" t="s">
        <v>284</v>
      </c>
      <c r="C211" t="s">
        <v>235</v>
      </c>
      <c r="D211" t="s">
        <v>441</v>
      </c>
      <c r="E211" s="1">
        <v>1</v>
      </c>
      <c r="F211" s="1" t="e">
        <f>VLOOKUP(лист_описаний[[#This Row],[код]],прайс!G:G,1,0)</f>
        <v>#N/A</v>
      </c>
    </row>
    <row r="212" spans="1:6" x14ac:dyDescent="0.25">
      <c r="A212">
        <v>52821</v>
      </c>
      <c r="B212" t="s">
        <v>285</v>
      </c>
      <c r="C212" t="s">
        <v>235</v>
      </c>
      <c r="D212" t="s">
        <v>441</v>
      </c>
      <c r="E212" s="1">
        <v>1</v>
      </c>
      <c r="F212" s="1" t="e">
        <f>VLOOKUP(лист_описаний[[#This Row],[код]],прайс!G:G,1,0)</f>
        <v>#N/A</v>
      </c>
    </row>
    <row r="213" spans="1:6" x14ac:dyDescent="0.25">
      <c r="A213">
        <v>53052</v>
      </c>
      <c r="B213" t="s">
        <v>286</v>
      </c>
      <c r="C213" t="s">
        <v>232</v>
      </c>
      <c r="D213" t="s">
        <v>441</v>
      </c>
      <c r="E213" s="1">
        <v>1</v>
      </c>
      <c r="F213" s="1" t="e">
        <f>VLOOKUP(лист_описаний[[#This Row],[код]],прайс!G:G,1,0)</f>
        <v>#N/A</v>
      </c>
    </row>
    <row r="214" spans="1:6" x14ac:dyDescent="0.25">
      <c r="A214">
        <v>53075</v>
      </c>
      <c r="B214" t="s">
        <v>273</v>
      </c>
      <c r="C214" t="s">
        <v>232</v>
      </c>
      <c r="D214" t="s">
        <v>441</v>
      </c>
      <c r="E214" s="1">
        <v>1</v>
      </c>
      <c r="F214" s="1">
        <f>VLOOKUP(лист_описаний[[#This Row],[код]],прайс!G:G,1,0)</f>
        <v>53075</v>
      </c>
    </row>
    <row r="215" spans="1:6" x14ac:dyDescent="0.25">
      <c r="A215">
        <v>53175</v>
      </c>
      <c r="B215" t="s">
        <v>287</v>
      </c>
      <c r="C215" t="s">
        <v>235</v>
      </c>
      <c r="D215" t="s">
        <v>441</v>
      </c>
      <c r="E215" s="1">
        <v>1</v>
      </c>
      <c r="F215" s="1">
        <f>VLOOKUP(лист_описаний[[#This Row],[код]],прайс!G:G,1,0)</f>
        <v>53175</v>
      </c>
    </row>
    <row r="216" spans="1:6" x14ac:dyDescent="0.25">
      <c r="A216">
        <v>53207</v>
      </c>
      <c r="B216" t="s">
        <v>277</v>
      </c>
      <c r="C216" t="s">
        <v>232</v>
      </c>
      <c r="D216" t="s">
        <v>441</v>
      </c>
      <c r="E216" s="1">
        <v>1</v>
      </c>
      <c r="F216" s="1">
        <f>VLOOKUP(лист_описаний[[#This Row],[код]],прайс!G:G,1,0)</f>
        <v>53207</v>
      </c>
    </row>
    <row r="217" spans="1:6" x14ac:dyDescent="0.25">
      <c r="A217">
        <v>53218</v>
      </c>
      <c r="B217" t="s">
        <v>288</v>
      </c>
      <c r="C217" t="s">
        <v>307</v>
      </c>
      <c r="D217" t="s">
        <v>441</v>
      </c>
      <c r="E217" s="1">
        <v>2</v>
      </c>
      <c r="F217" s="1">
        <f>VLOOKUP(лист_описаний[[#This Row],[код]],прайс!G:G,1,0)</f>
        <v>53218</v>
      </c>
    </row>
    <row r="218" spans="1:6" x14ac:dyDescent="0.25">
      <c r="A218">
        <v>53689</v>
      </c>
      <c r="B218" t="s">
        <v>289</v>
      </c>
      <c r="C218" t="s">
        <v>235</v>
      </c>
      <c r="D218" t="s">
        <v>441</v>
      </c>
      <c r="E218" s="1">
        <v>1</v>
      </c>
      <c r="F218" s="1" t="e">
        <f>VLOOKUP(лист_описаний[[#This Row],[код]],прайс!G:G,1,0)</f>
        <v>#N/A</v>
      </c>
    </row>
    <row r="219" spans="1:6" x14ac:dyDescent="0.25">
      <c r="A219">
        <v>55510</v>
      </c>
      <c r="B219" t="s">
        <v>291</v>
      </c>
      <c r="C219" t="s">
        <v>307</v>
      </c>
      <c r="D219" t="s">
        <v>441</v>
      </c>
      <c r="E219" s="1">
        <v>2</v>
      </c>
      <c r="F219" s="1" t="e">
        <f>VLOOKUP(лист_описаний[[#This Row],[код]],прайс!G:G,1,0)</f>
        <v>#N/A</v>
      </c>
    </row>
    <row r="220" spans="1:6" x14ac:dyDescent="0.25">
      <c r="A220">
        <v>71015</v>
      </c>
      <c r="B220" t="s">
        <v>274</v>
      </c>
      <c r="C220" t="s">
        <v>306</v>
      </c>
      <c r="D220" t="s">
        <v>441</v>
      </c>
      <c r="E220" s="1">
        <v>2</v>
      </c>
      <c r="F220" s="1">
        <f>VLOOKUP(лист_описаний[[#This Row],[код]],прайс!G:G,1,0)</f>
        <v>71015</v>
      </c>
    </row>
    <row r="221" spans="1:6" x14ac:dyDescent="0.25">
      <c r="A221">
        <v>55312</v>
      </c>
      <c r="B221" t="s">
        <v>325</v>
      </c>
      <c r="C221" t="s">
        <v>863</v>
      </c>
      <c r="D221" t="s">
        <v>441</v>
      </c>
      <c r="E221" s="1">
        <v>2</v>
      </c>
      <c r="F221" s="1" t="e">
        <f>VLOOKUP(лист_описаний[[#This Row],[код]],прайс!G:G,1,0)</f>
        <v>#N/A</v>
      </c>
    </row>
    <row r="222" spans="1:6" x14ac:dyDescent="0.25">
      <c r="A222">
        <v>55313</v>
      </c>
      <c r="B222" t="s">
        <v>326</v>
      </c>
      <c r="C222" t="s">
        <v>328</v>
      </c>
      <c r="D222" t="s">
        <v>441</v>
      </c>
      <c r="E222" s="1">
        <v>2</v>
      </c>
      <c r="F222" s="1" t="e">
        <f>VLOOKUP(лист_описаний[[#This Row],[код]],прайс!G:G,1,0)</f>
        <v>#N/A</v>
      </c>
    </row>
    <row r="223" spans="1:6" x14ac:dyDescent="0.25">
      <c r="A223">
        <v>14281</v>
      </c>
      <c r="B223" t="s">
        <v>329</v>
      </c>
      <c r="C223" t="s">
        <v>331</v>
      </c>
      <c r="D223" t="s">
        <v>441</v>
      </c>
      <c r="E223" s="1">
        <v>2</v>
      </c>
      <c r="F223" s="1">
        <f>VLOOKUP(лист_описаний[[#This Row],[код]],прайс!G:G,1,0)</f>
        <v>14281</v>
      </c>
    </row>
    <row r="224" spans="1:6" x14ac:dyDescent="0.25">
      <c r="A224">
        <v>55465</v>
      </c>
      <c r="B224" t="s">
        <v>339</v>
      </c>
      <c r="C224" t="s">
        <v>44</v>
      </c>
      <c r="D224" t="s">
        <v>441</v>
      </c>
      <c r="E224" s="1">
        <v>1</v>
      </c>
      <c r="F224" s="1">
        <f>VLOOKUP(лист_описаний[[#This Row],[код]],прайс!G:G,1,0)</f>
        <v>55465</v>
      </c>
    </row>
    <row r="225" spans="1:6" x14ac:dyDescent="0.25">
      <c r="A225">
        <v>55611</v>
      </c>
      <c r="B225" t="s">
        <v>340</v>
      </c>
      <c r="C225" t="s">
        <v>44</v>
      </c>
      <c r="D225" t="s">
        <v>441</v>
      </c>
      <c r="E225" s="1">
        <v>1</v>
      </c>
      <c r="F225" s="1">
        <f>VLOOKUP(лист_описаний[[#This Row],[код]],прайс!G:G,1,0)</f>
        <v>55611</v>
      </c>
    </row>
    <row r="226" spans="1:6" x14ac:dyDescent="0.25">
      <c r="A226">
        <v>55548</v>
      </c>
      <c r="B226" t="s">
        <v>341</v>
      </c>
      <c r="C226" t="s">
        <v>44</v>
      </c>
      <c r="D226" t="s">
        <v>441</v>
      </c>
      <c r="E226" s="1">
        <v>1</v>
      </c>
      <c r="F226" s="1">
        <f>VLOOKUP(лист_описаний[[#This Row],[код]],прайс!G:G,1,0)</f>
        <v>55548</v>
      </c>
    </row>
    <row r="227" spans="1:6" x14ac:dyDescent="0.25">
      <c r="A227">
        <v>48183</v>
      </c>
      <c r="B227" t="s">
        <v>215</v>
      </c>
      <c r="C227" t="s">
        <v>44</v>
      </c>
      <c r="D227" t="s">
        <v>441</v>
      </c>
      <c r="E227" s="1">
        <v>1</v>
      </c>
      <c r="F227" s="1">
        <f>VLOOKUP(лист_описаний[[#This Row],[код]],прайс!G:G,1,0)</f>
        <v>48183</v>
      </c>
    </row>
    <row r="228" spans="1:6" x14ac:dyDescent="0.25">
      <c r="A228">
        <v>47124</v>
      </c>
      <c r="B228" t="s">
        <v>342</v>
      </c>
      <c r="C228" t="s">
        <v>44</v>
      </c>
      <c r="D228" t="s">
        <v>441</v>
      </c>
      <c r="E228" s="1">
        <v>1</v>
      </c>
      <c r="F228" s="1">
        <f>VLOOKUP(лист_описаний[[#This Row],[код]],прайс!G:G,1,0)</f>
        <v>47124</v>
      </c>
    </row>
    <row r="229" spans="1:6" x14ac:dyDescent="0.25">
      <c r="A229">
        <v>49293</v>
      </c>
      <c r="B229" t="s">
        <v>343</v>
      </c>
      <c r="C229" t="s">
        <v>44</v>
      </c>
      <c r="D229" t="s">
        <v>441</v>
      </c>
      <c r="E229" s="1">
        <v>1</v>
      </c>
      <c r="F229" s="1" t="e">
        <f>VLOOKUP(лист_описаний[[#This Row],[код]],прайс!G:G,1,0)</f>
        <v>#N/A</v>
      </c>
    </row>
    <row r="230" spans="1:6" x14ac:dyDescent="0.25">
      <c r="A230">
        <v>49082</v>
      </c>
      <c r="B230" t="s">
        <v>332</v>
      </c>
      <c r="C230" t="s">
        <v>44</v>
      </c>
      <c r="D230" t="s">
        <v>441</v>
      </c>
      <c r="E230" s="1">
        <v>1</v>
      </c>
      <c r="F230" s="1">
        <f>VLOOKUP(лист_описаний[[#This Row],[код]],прайс!G:G,1,0)</f>
        <v>49082</v>
      </c>
    </row>
    <row r="231" spans="1:6" x14ac:dyDescent="0.25">
      <c r="A231">
        <v>47376</v>
      </c>
      <c r="B231" t="s">
        <v>344</v>
      </c>
      <c r="C231" t="s">
        <v>349</v>
      </c>
      <c r="D231" t="s">
        <v>441</v>
      </c>
      <c r="E231" s="1">
        <v>2</v>
      </c>
      <c r="F231" s="1" t="e">
        <f>VLOOKUP(лист_описаний[[#This Row],[код]],прайс!G:G,1,0)</f>
        <v>#N/A</v>
      </c>
    </row>
    <row r="232" spans="1:6" x14ac:dyDescent="0.25">
      <c r="A232">
        <v>48860</v>
      </c>
      <c r="B232" t="s">
        <v>345</v>
      </c>
      <c r="C232" t="s">
        <v>350</v>
      </c>
      <c r="D232" t="s">
        <v>441</v>
      </c>
      <c r="E232" s="1">
        <v>2</v>
      </c>
      <c r="F232" s="1" t="e">
        <f>VLOOKUP(лист_описаний[[#This Row],[код]],прайс!G:G,1,0)</f>
        <v>#N/A</v>
      </c>
    </row>
    <row r="233" spans="1:6" x14ac:dyDescent="0.25">
      <c r="A233">
        <v>47742</v>
      </c>
      <c r="B233" t="s">
        <v>346</v>
      </c>
      <c r="C233" t="s">
        <v>351</v>
      </c>
      <c r="D233" t="s">
        <v>441</v>
      </c>
      <c r="E233" s="1">
        <v>2</v>
      </c>
      <c r="F233" s="1" t="e">
        <f>VLOOKUP(лист_описаний[[#This Row],[код]],прайс!G:G,1,0)</f>
        <v>#N/A</v>
      </c>
    </row>
    <row r="234" spans="1:6" x14ac:dyDescent="0.25">
      <c r="A234">
        <v>47164</v>
      </c>
      <c r="B234" t="s">
        <v>347</v>
      </c>
      <c r="C234" t="s">
        <v>352</v>
      </c>
      <c r="D234" t="s">
        <v>441</v>
      </c>
      <c r="E234" s="1">
        <v>2</v>
      </c>
      <c r="F234" s="1" t="e">
        <f>VLOOKUP(лист_описаний[[#This Row],[код]],прайс!G:G,1,0)</f>
        <v>#N/A</v>
      </c>
    </row>
    <row r="235" spans="1:6" x14ac:dyDescent="0.25">
      <c r="A235">
        <v>47773</v>
      </c>
      <c r="B235" t="s">
        <v>348</v>
      </c>
      <c r="C235" t="s">
        <v>353</v>
      </c>
      <c r="D235" t="s">
        <v>441</v>
      </c>
      <c r="E235" s="1">
        <v>2</v>
      </c>
      <c r="F235" s="1" t="e">
        <f>VLOOKUP(лист_описаний[[#This Row],[код]],прайс!G:G,1,0)</f>
        <v>#N/A</v>
      </c>
    </row>
    <row r="236" spans="1:6" x14ac:dyDescent="0.25">
      <c r="A236">
        <v>52061</v>
      </c>
      <c r="B236" t="s">
        <v>354</v>
      </c>
      <c r="C236" t="s">
        <v>355</v>
      </c>
      <c r="D236" t="s">
        <v>441</v>
      </c>
      <c r="E236" s="1">
        <v>1</v>
      </c>
      <c r="F236" s="1" t="e">
        <f>VLOOKUP(лист_описаний[[#This Row],[код]],прайс!G:G,1,0)</f>
        <v>#N/A</v>
      </c>
    </row>
    <row r="237" spans="1:6" x14ac:dyDescent="0.25">
      <c r="A237">
        <v>52060</v>
      </c>
      <c r="B237" t="s">
        <v>356</v>
      </c>
      <c r="C237" t="s">
        <v>913</v>
      </c>
      <c r="D237" t="s">
        <v>441</v>
      </c>
      <c r="E237" s="1">
        <v>1</v>
      </c>
      <c r="F237" s="1">
        <f>VLOOKUP(лист_описаний[[#This Row],[код]],прайс!G:G,1,0)</f>
        <v>52060</v>
      </c>
    </row>
    <row r="238" spans="1:6" x14ac:dyDescent="0.25">
      <c r="A238">
        <v>47602</v>
      </c>
      <c r="B238" t="s">
        <v>359</v>
      </c>
      <c r="C238" t="s">
        <v>360</v>
      </c>
      <c r="D238" t="s">
        <v>441</v>
      </c>
      <c r="E238" s="1">
        <v>2</v>
      </c>
      <c r="F238" s="1" t="e">
        <f>VLOOKUP(лист_описаний[[#This Row],[код]],прайс!G:G,1,0)</f>
        <v>#N/A</v>
      </c>
    </row>
    <row r="239" spans="1:6" x14ac:dyDescent="0.25">
      <c r="A239">
        <v>47099</v>
      </c>
      <c r="B239" t="s">
        <v>293</v>
      </c>
      <c r="C239" t="s">
        <v>840</v>
      </c>
      <c r="D239" t="s">
        <v>441</v>
      </c>
      <c r="E239" s="1">
        <v>1</v>
      </c>
      <c r="F239" s="1">
        <f>VLOOKUP(лист_описаний[[#This Row],[код]],прайс!G:G,1,0)</f>
        <v>47099</v>
      </c>
    </row>
    <row r="240" spans="1:6" x14ac:dyDescent="0.25">
      <c r="A240">
        <v>46476</v>
      </c>
      <c r="B240" t="s">
        <v>361</v>
      </c>
      <c r="C240" t="s">
        <v>232</v>
      </c>
      <c r="D240" t="s">
        <v>441</v>
      </c>
      <c r="E240" s="1">
        <v>1</v>
      </c>
      <c r="F240" s="1">
        <f>VLOOKUP(лист_описаний[[#This Row],[код]],прайс!G:G,1,0)</f>
        <v>46476</v>
      </c>
    </row>
    <row r="241" spans="1:6" x14ac:dyDescent="0.25">
      <c r="A241">
        <v>47735</v>
      </c>
      <c r="B241" t="s">
        <v>362</v>
      </c>
      <c r="C241" t="s">
        <v>363</v>
      </c>
      <c r="D241" t="s">
        <v>441</v>
      </c>
      <c r="E241" s="1">
        <v>1</v>
      </c>
      <c r="F241" s="1">
        <f>VLOOKUP(лист_описаний[[#This Row],[код]],прайс!G:G,1,0)</f>
        <v>47735</v>
      </c>
    </row>
    <row r="242" spans="1:6" x14ac:dyDescent="0.25">
      <c r="A242">
        <v>47024</v>
      </c>
      <c r="B242" t="s">
        <v>330</v>
      </c>
      <c r="C242" t="s">
        <v>537</v>
      </c>
      <c r="D242" t="s">
        <v>441</v>
      </c>
      <c r="E242" s="1">
        <v>1</v>
      </c>
      <c r="F242" s="1">
        <f>VLOOKUP(лист_описаний[[#This Row],[код]],прайс!G:G,1,0)</f>
        <v>47024</v>
      </c>
    </row>
    <row r="243" spans="1:6" x14ac:dyDescent="0.25">
      <c r="A243">
        <v>55610</v>
      </c>
      <c r="B243" t="s">
        <v>364</v>
      </c>
      <c r="C243" t="s">
        <v>232</v>
      </c>
      <c r="D243" t="s">
        <v>441</v>
      </c>
      <c r="E243" s="1">
        <v>1</v>
      </c>
      <c r="F243" s="1" t="e">
        <f>VLOOKUP(лист_описаний[[#This Row],[код]],прайс!G:G,1,0)</f>
        <v>#N/A</v>
      </c>
    </row>
    <row r="244" spans="1:6" x14ac:dyDescent="0.25">
      <c r="A244">
        <v>55463</v>
      </c>
      <c r="B244" t="s">
        <v>312</v>
      </c>
      <c r="C244" t="s">
        <v>365</v>
      </c>
      <c r="D244" t="s">
        <v>441</v>
      </c>
      <c r="E244" s="1">
        <v>1</v>
      </c>
      <c r="F244" s="1">
        <f>VLOOKUP(лист_описаний[[#This Row],[код]],прайс!G:G,1,0)</f>
        <v>55463</v>
      </c>
    </row>
    <row r="245" spans="1:6" x14ac:dyDescent="0.25">
      <c r="A245">
        <v>55010</v>
      </c>
      <c r="B245" t="s">
        <v>368</v>
      </c>
      <c r="C245" t="s">
        <v>374</v>
      </c>
      <c r="D245" t="s">
        <v>441</v>
      </c>
      <c r="E245" s="1">
        <v>1</v>
      </c>
      <c r="F245" s="1">
        <f>VLOOKUP(лист_описаний[[#This Row],[код]],прайс!G:G,1,0)</f>
        <v>55010</v>
      </c>
    </row>
    <row r="246" spans="1:6" x14ac:dyDescent="0.25">
      <c r="A246">
        <v>47514</v>
      </c>
      <c r="B246" t="s">
        <v>369</v>
      </c>
      <c r="C246" t="s">
        <v>375</v>
      </c>
      <c r="D246" t="s">
        <v>441</v>
      </c>
      <c r="E246" s="1">
        <v>1</v>
      </c>
      <c r="F246" s="1" t="e">
        <f>VLOOKUP(лист_описаний[[#This Row],[код]],прайс!G:G,1,0)</f>
        <v>#N/A</v>
      </c>
    </row>
    <row r="247" spans="1:6" x14ac:dyDescent="0.25">
      <c r="A247">
        <v>48267</v>
      </c>
      <c r="B247" t="s">
        <v>370</v>
      </c>
      <c r="C247" t="s">
        <v>232</v>
      </c>
      <c r="D247" t="s">
        <v>441</v>
      </c>
      <c r="E247" s="1">
        <v>1</v>
      </c>
      <c r="F247" s="1">
        <f>VLOOKUP(лист_описаний[[#This Row],[код]],прайс!G:G,1,0)</f>
        <v>48267</v>
      </c>
    </row>
    <row r="248" spans="1:6" x14ac:dyDescent="0.25">
      <c r="A248">
        <v>47026</v>
      </c>
      <c r="B248" t="s">
        <v>371</v>
      </c>
      <c r="C248" t="s">
        <v>376</v>
      </c>
      <c r="D248" t="s">
        <v>441</v>
      </c>
      <c r="E248" s="1">
        <v>1</v>
      </c>
      <c r="F248" s="1" t="e">
        <f>VLOOKUP(лист_описаний[[#This Row],[код]],прайс!G:G,1,0)</f>
        <v>#N/A</v>
      </c>
    </row>
    <row r="249" spans="1:6" x14ac:dyDescent="0.25">
      <c r="A249">
        <v>52625</v>
      </c>
      <c r="B249" t="s">
        <v>372</v>
      </c>
      <c r="C249" t="s">
        <v>377</v>
      </c>
      <c r="D249" t="s">
        <v>441</v>
      </c>
      <c r="E249" s="1">
        <v>1</v>
      </c>
      <c r="F249" s="1" t="e">
        <f>VLOOKUP(лист_описаний[[#This Row],[код]],прайс!G:G,1,0)</f>
        <v>#N/A</v>
      </c>
    </row>
    <row r="250" spans="1:6" x14ac:dyDescent="0.25">
      <c r="A250">
        <v>52326</v>
      </c>
      <c r="B250" t="s">
        <v>373</v>
      </c>
      <c r="C250" t="s">
        <v>25</v>
      </c>
      <c r="D250" t="s">
        <v>441</v>
      </c>
      <c r="E250" s="1">
        <v>2</v>
      </c>
      <c r="F250" s="1" t="e">
        <f>VLOOKUP(лист_описаний[[#This Row],[код]],прайс!G:G,1,0)</f>
        <v>#N/A</v>
      </c>
    </row>
    <row r="251" spans="1:6" x14ac:dyDescent="0.25">
      <c r="A251">
        <v>46353</v>
      </c>
      <c r="B251" t="s">
        <v>378</v>
      </c>
      <c r="C251" t="s">
        <v>442</v>
      </c>
      <c r="D251" t="s">
        <v>457</v>
      </c>
      <c r="E251" s="1">
        <v>2</v>
      </c>
      <c r="F251" s="1">
        <f>VLOOKUP(лист_описаний[[#This Row],[код]],прайс!G:G,1,0)</f>
        <v>46353</v>
      </c>
    </row>
    <row r="252" spans="1:6" x14ac:dyDescent="0.25">
      <c r="A252">
        <v>47134</v>
      </c>
      <c r="B252" t="s">
        <v>379</v>
      </c>
      <c r="C252" t="s">
        <v>443</v>
      </c>
      <c r="D252" t="s">
        <v>457</v>
      </c>
      <c r="E252" s="1">
        <v>1</v>
      </c>
      <c r="F252" s="1">
        <f>VLOOKUP(лист_описаний[[#This Row],[код]],прайс!G:G,1,0)</f>
        <v>47134</v>
      </c>
    </row>
    <row r="253" spans="1:6" x14ac:dyDescent="0.25">
      <c r="A253">
        <v>47251</v>
      </c>
      <c r="B253" t="s">
        <v>380</v>
      </c>
      <c r="C253" t="s">
        <v>444</v>
      </c>
      <c r="D253" t="s">
        <v>457</v>
      </c>
      <c r="E253" s="1">
        <v>1</v>
      </c>
      <c r="F253" s="1">
        <f>VLOOKUP(лист_описаний[[#This Row],[код]],прайс!G:G,1,0)</f>
        <v>47251</v>
      </c>
    </row>
    <row r="254" spans="1:6" x14ac:dyDescent="0.25">
      <c r="A254">
        <v>47864</v>
      </c>
      <c r="B254" t="s">
        <v>381</v>
      </c>
      <c r="C254" t="s">
        <v>445</v>
      </c>
      <c r="D254" t="s">
        <v>457</v>
      </c>
      <c r="E254" s="1">
        <v>2</v>
      </c>
      <c r="F254" s="1">
        <f>VLOOKUP(лист_описаний[[#This Row],[код]],прайс!G:G,1,0)</f>
        <v>47864</v>
      </c>
    </row>
    <row r="255" spans="1:6" x14ac:dyDescent="0.25">
      <c r="A255">
        <v>47868</v>
      </c>
      <c r="B255" t="s">
        <v>382</v>
      </c>
      <c r="C255" t="s">
        <v>445</v>
      </c>
      <c r="D255" t="s">
        <v>457</v>
      </c>
      <c r="E255" s="1">
        <v>2</v>
      </c>
      <c r="F255" s="1">
        <f>VLOOKUP(лист_описаний[[#This Row],[код]],прайс!G:G,1,0)</f>
        <v>47868</v>
      </c>
    </row>
    <row r="256" spans="1:6" x14ac:dyDescent="0.25">
      <c r="A256">
        <v>47870</v>
      </c>
      <c r="B256" t="s">
        <v>383</v>
      </c>
      <c r="C256" t="s">
        <v>445</v>
      </c>
      <c r="D256" t="s">
        <v>457</v>
      </c>
      <c r="E256" s="1">
        <v>2</v>
      </c>
      <c r="F256" s="1">
        <f>VLOOKUP(лист_описаний[[#This Row],[код]],прайс!G:G,1,0)</f>
        <v>47870</v>
      </c>
    </row>
    <row r="257" spans="1:6" x14ac:dyDescent="0.25">
      <c r="A257">
        <v>47875</v>
      </c>
      <c r="B257" t="s">
        <v>384</v>
      </c>
      <c r="C257" t="s">
        <v>445</v>
      </c>
      <c r="D257" t="s">
        <v>457</v>
      </c>
      <c r="E257" s="1">
        <v>2</v>
      </c>
      <c r="F257" s="1">
        <f>VLOOKUP(лист_описаний[[#This Row],[код]],прайс!G:G,1,0)</f>
        <v>47875</v>
      </c>
    </row>
    <row r="258" spans="1:6" x14ac:dyDescent="0.25">
      <c r="A258">
        <v>47877</v>
      </c>
      <c r="B258" t="s">
        <v>385</v>
      </c>
      <c r="C258" t="s">
        <v>445</v>
      </c>
      <c r="D258" t="s">
        <v>457</v>
      </c>
      <c r="E258" s="1">
        <v>2</v>
      </c>
      <c r="F258" s="1">
        <f>VLOOKUP(лист_описаний[[#This Row],[код]],прайс!G:G,1,0)</f>
        <v>47877</v>
      </c>
    </row>
    <row r="259" spans="1:6" x14ac:dyDescent="0.25">
      <c r="A259">
        <v>47881</v>
      </c>
      <c r="B259" t="s">
        <v>386</v>
      </c>
      <c r="C259" t="s">
        <v>445</v>
      </c>
      <c r="D259" t="s">
        <v>457</v>
      </c>
      <c r="E259" s="1">
        <v>2</v>
      </c>
      <c r="F259" s="1">
        <f>VLOOKUP(лист_описаний[[#This Row],[код]],прайс!G:G,1,0)</f>
        <v>47881</v>
      </c>
    </row>
    <row r="260" spans="1:6" x14ac:dyDescent="0.25">
      <c r="A260">
        <v>47884</v>
      </c>
      <c r="B260" t="s">
        <v>387</v>
      </c>
      <c r="C260" t="s">
        <v>445</v>
      </c>
      <c r="D260" t="s">
        <v>457</v>
      </c>
      <c r="E260" s="1">
        <v>2</v>
      </c>
      <c r="F260" s="1">
        <f>VLOOKUP(лист_описаний[[#This Row],[код]],прайс!G:G,1,0)</f>
        <v>47884</v>
      </c>
    </row>
    <row r="261" spans="1:6" x14ac:dyDescent="0.25">
      <c r="A261">
        <v>47888</v>
      </c>
      <c r="B261" t="s">
        <v>388</v>
      </c>
      <c r="C261" t="s">
        <v>445</v>
      </c>
      <c r="D261" t="s">
        <v>457</v>
      </c>
      <c r="E261" s="1">
        <v>2</v>
      </c>
      <c r="F261" s="1">
        <f>VLOOKUP(лист_описаний[[#This Row],[код]],прайс!G:G,1,0)</f>
        <v>47888</v>
      </c>
    </row>
    <row r="262" spans="1:6" x14ac:dyDescent="0.25">
      <c r="A262">
        <v>47890</v>
      </c>
      <c r="B262" t="s">
        <v>389</v>
      </c>
      <c r="C262" t="s">
        <v>445</v>
      </c>
      <c r="D262" t="s">
        <v>457</v>
      </c>
      <c r="E262" s="1">
        <v>2</v>
      </c>
      <c r="F262" s="1">
        <f>VLOOKUP(лист_описаний[[#This Row],[код]],прайс!G:G,1,0)</f>
        <v>47890</v>
      </c>
    </row>
    <row r="263" spans="1:6" x14ac:dyDescent="0.25">
      <c r="A263">
        <v>47892</v>
      </c>
      <c r="B263" t="s">
        <v>390</v>
      </c>
      <c r="C263" t="s">
        <v>445</v>
      </c>
      <c r="D263" t="s">
        <v>457</v>
      </c>
      <c r="E263" s="1">
        <v>2</v>
      </c>
      <c r="F263" s="1">
        <f>VLOOKUP(лист_описаний[[#This Row],[код]],прайс!G:G,1,0)</f>
        <v>47892</v>
      </c>
    </row>
    <row r="264" spans="1:6" x14ac:dyDescent="0.25">
      <c r="A264">
        <v>48550</v>
      </c>
      <c r="B264" t="s">
        <v>391</v>
      </c>
      <c r="C264" t="s">
        <v>445</v>
      </c>
      <c r="D264" t="s">
        <v>457</v>
      </c>
      <c r="E264" s="1">
        <v>2</v>
      </c>
      <c r="F264" s="1">
        <f>VLOOKUP(лист_описаний[[#This Row],[код]],прайс!G:G,1,0)</f>
        <v>48550</v>
      </c>
    </row>
    <row r="265" spans="1:6" x14ac:dyDescent="0.25">
      <c r="A265">
        <v>48663</v>
      </c>
      <c r="B265" t="s">
        <v>67</v>
      </c>
      <c r="C265" t="s">
        <v>446</v>
      </c>
      <c r="D265" t="s">
        <v>457</v>
      </c>
      <c r="E265" s="1">
        <v>2</v>
      </c>
      <c r="F265" s="1">
        <f>VLOOKUP(лист_описаний[[#This Row],[код]],прайс!G:G,1,0)</f>
        <v>48663</v>
      </c>
    </row>
    <row r="266" spans="1:6" x14ac:dyDescent="0.25">
      <c r="A266">
        <v>49084</v>
      </c>
      <c r="B266" t="s">
        <v>392</v>
      </c>
      <c r="C266" t="s">
        <v>445</v>
      </c>
      <c r="D266" t="s">
        <v>457</v>
      </c>
      <c r="E266" s="1">
        <v>2</v>
      </c>
      <c r="F266" s="1">
        <f>VLOOKUP(лист_описаний[[#This Row],[код]],прайс!G:G,1,0)</f>
        <v>49084</v>
      </c>
    </row>
    <row r="267" spans="1:6" x14ac:dyDescent="0.25">
      <c r="A267">
        <v>52009</v>
      </c>
      <c r="B267" t="s">
        <v>393</v>
      </c>
      <c r="C267" t="s">
        <v>2</v>
      </c>
      <c r="D267" t="s">
        <v>457</v>
      </c>
      <c r="E267" s="1">
        <v>1</v>
      </c>
      <c r="F267" s="1">
        <f>VLOOKUP(лист_описаний[[#This Row],[код]],прайс!G:G,1,0)</f>
        <v>52009</v>
      </c>
    </row>
    <row r="268" spans="1:6" x14ac:dyDescent="0.25">
      <c r="A268">
        <v>52311</v>
      </c>
      <c r="B268" t="s">
        <v>394</v>
      </c>
      <c r="C268" t="s">
        <v>2</v>
      </c>
      <c r="D268" t="s">
        <v>457</v>
      </c>
      <c r="E268" s="1">
        <v>1</v>
      </c>
      <c r="F268" s="1" t="e">
        <f>VLOOKUP(лист_описаний[[#This Row],[код]],прайс!G:G,1,0)</f>
        <v>#N/A</v>
      </c>
    </row>
    <row r="269" spans="1:6" x14ac:dyDescent="0.25">
      <c r="A269">
        <v>52342</v>
      </c>
      <c r="B269" t="s">
        <v>395</v>
      </c>
      <c r="C269" t="s">
        <v>447</v>
      </c>
      <c r="D269" t="s">
        <v>457</v>
      </c>
      <c r="E269" s="1">
        <v>1</v>
      </c>
      <c r="F269" s="1" t="e">
        <f>VLOOKUP(лист_описаний[[#This Row],[код]],прайс!G:G,1,0)</f>
        <v>#N/A</v>
      </c>
    </row>
    <row r="270" spans="1:6" x14ac:dyDescent="0.25">
      <c r="A270">
        <v>52627</v>
      </c>
      <c r="B270" t="s">
        <v>396</v>
      </c>
      <c r="C270" t="s">
        <v>448</v>
      </c>
      <c r="D270" t="s">
        <v>457</v>
      </c>
      <c r="E270" s="1">
        <v>2</v>
      </c>
      <c r="F270" s="1">
        <f>VLOOKUP(лист_описаний[[#This Row],[код]],прайс!G:G,1,0)</f>
        <v>52627</v>
      </c>
    </row>
    <row r="271" spans="1:6" x14ac:dyDescent="0.25">
      <c r="A271">
        <v>52826</v>
      </c>
      <c r="B271" t="s">
        <v>397</v>
      </c>
      <c r="C271" t="s">
        <v>449</v>
      </c>
      <c r="D271" t="s">
        <v>457</v>
      </c>
      <c r="E271" s="1">
        <v>2</v>
      </c>
      <c r="F271" s="1">
        <f>VLOOKUP(лист_описаний[[#This Row],[код]],прайс!G:G,1,0)</f>
        <v>52826</v>
      </c>
    </row>
    <row r="272" spans="1:6" x14ac:dyDescent="0.25">
      <c r="A272">
        <v>53181</v>
      </c>
      <c r="B272" t="s">
        <v>398</v>
      </c>
      <c r="C272" t="s">
        <v>449</v>
      </c>
      <c r="D272" t="s">
        <v>457</v>
      </c>
      <c r="E272" s="1">
        <v>2</v>
      </c>
      <c r="F272" s="1">
        <f>VLOOKUP(лист_описаний[[#This Row],[код]],прайс!G:G,1,0)</f>
        <v>53181</v>
      </c>
    </row>
    <row r="273" spans="1:6" x14ac:dyDescent="0.25">
      <c r="A273">
        <v>55016</v>
      </c>
      <c r="B273" t="s">
        <v>366</v>
      </c>
      <c r="C273" t="s">
        <v>450</v>
      </c>
      <c r="D273" t="s">
        <v>457</v>
      </c>
      <c r="E273" s="1">
        <v>1</v>
      </c>
      <c r="F273" s="1" t="e">
        <f>VLOOKUP(лист_описаний[[#This Row],[код]],прайс!G:G,1,0)</f>
        <v>#N/A</v>
      </c>
    </row>
    <row r="274" spans="1:6" x14ac:dyDescent="0.25">
      <c r="A274">
        <v>55195</v>
      </c>
      <c r="B274" t="s">
        <v>399</v>
      </c>
      <c r="C274" t="s">
        <v>451</v>
      </c>
      <c r="D274" t="s">
        <v>457</v>
      </c>
      <c r="E274" s="1">
        <v>1</v>
      </c>
      <c r="F274" s="1">
        <f>VLOOKUP(лист_описаний[[#This Row],[код]],прайс!G:G,1,0)</f>
        <v>55195</v>
      </c>
    </row>
    <row r="275" spans="1:6" x14ac:dyDescent="0.25">
      <c r="A275">
        <v>55210</v>
      </c>
      <c r="B275" t="s">
        <v>290</v>
      </c>
      <c r="C275" t="s">
        <v>451</v>
      </c>
      <c r="D275" t="s">
        <v>457</v>
      </c>
      <c r="E275" s="1">
        <v>1</v>
      </c>
      <c r="F275" s="1">
        <f>VLOOKUP(лист_описаний[[#This Row],[код]],прайс!G:G,1,0)</f>
        <v>55210</v>
      </c>
    </row>
    <row r="276" spans="1:6" x14ac:dyDescent="0.25">
      <c r="A276">
        <v>55287</v>
      </c>
      <c r="B276" t="s">
        <v>334</v>
      </c>
      <c r="C276" t="s">
        <v>451</v>
      </c>
      <c r="D276" t="s">
        <v>457</v>
      </c>
      <c r="E276" s="1">
        <v>1</v>
      </c>
      <c r="F276" s="1">
        <f>VLOOKUP(лист_описаний[[#This Row],[код]],прайс!G:G,1,0)</f>
        <v>55287</v>
      </c>
    </row>
    <row r="277" spans="1:6" x14ac:dyDescent="0.25">
      <c r="A277">
        <v>55403</v>
      </c>
      <c r="B277" t="s">
        <v>230</v>
      </c>
      <c r="C277" t="s">
        <v>452</v>
      </c>
      <c r="D277" t="s">
        <v>457</v>
      </c>
      <c r="E277" s="1">
        <v>2</v>
      </c>
      <c r="F277" s="1">
        <f>VLOOKUP(лист_описаний[[#This Row],[код]],прайс!G:G,1,0)</f>
        <v>55403</v>
      </c>
    </row>
    <row r="278" spans="1:6" x14ac:dyDescent="0.25">
      <c r="A278">
        <v>55416</v>
      </c>
      <c r="B278" t="s">
        <v>276</v>
      </c>
      <c r="C278" t="s">
        <v>452</v>
      </c>
      <c r="D278" t="s">
        <v>457</v>
      </c>
      <c r="E278" s="1">
        <v>2</v>
      </c>
      <c r="F278" s="1">
        <f>VLOOKUP(лист_описаний[[#This Row],[код]],прайс!G:G,1,0)</f>
        <v>55416</v>
      </c>
    </row>
    <row r="279" spans="1:6" x14ac:dyDescent="0.25">
      <c r="A279">
        <v>55464</v>
      </c>
      <c r="B279" t="s">
        <v>335</v>
      </c>
      <c r="C279" t="s">
        <v>453</v>
      </c>
      <c r="D279" t="s">
        <v>457</v>
      </c>
      <c r="E279" s="1">
        <v>1</v>
      </c>
      <c r="F279" s="1">
        <f>VLOOKUP(лист_описаний[[#This Row],[код]],прайс!G:G,1,0)</f>
        <v>55464</v>
      </c>
    </row>
    <row r="280" spans="1:6" x14ac:dyDescent="0.25">
      <c r="A280">
        <v>55466</v>
      </c>
      <c r="B280" t="s">
        <v>313</v>
      </c>
      <c r="C280" t="s">
        <v>632</v>
      </c>
      <c r="D280" t="s">
        <v>457</v>
      </c>
      <c r="E280" s="1">
        <v>1</v>
      </c>
      <c r="F280" s="1">
        <f>VLOOKUP(лист_описаний[[#This Row],[код]],прайс!G:G,1,0)</f>
        <v>55466</v>
      </c>
    </row>
    <row r="281" spans="1:6" x14ac:dyDescent="0.25">
      <c r="A281">
        <v>55600</v>
      </c>
      <c r="B281" t="s">
        <v>400</v>
      </c>
      <c r="C281" t="s">
        <v>445</v>
      </c>
      <c r="D281" t="s">
        <v>457</v>
      </c>
      <c r="E281" s="1">
        <v>2</v>
      </c>
      <c r="F281" s="1">
        <f>VLOOKUP(лист_описаний[[#This Row],[код]],прайс!G:G,1,0)</f>
        <v>55600</v>
      </c>
    </row>
    <row r="282" spans="1:6" x14ac:dyDescent="0.25">
      <c r="A282">
        <v>55602</v>
      </c>
      <c r="B282" t="s">
        <v>401</v>
      </c>
      <c r="C282" t="s">
        <v>445</v>
      </c>
      <c r="D282" t="s">
        <v>457</v>
      </c>
      <c r="E282" s="1">
        <v>2</v>
      </c>
      <c r="F282" s="1">
        <f>VLOOKUP(лист_описаний[[#This Row],[код]],прайс!G:G,1,0)</f>
        <v>55602</v>
      </c>
    </row>
    <row r="283" spans="1:6" x14ac:dyDescent="0.25">
      <c r="A283">
        <v>55604</v>
      </c>
      <c r="B283" t="s">
        <v>402</v>
      </c>
      <c r="C283" t="s">
        <v>445</v>
      </c>
      <c r="D283" t="s">
        <v>457</v>
      </c>
      <c r="E283" s="1">
        <v>2</v>
      </c>
      <c r="F283" s="1">
        <f>VLOOKUP(лист_описаний[[#This Row],[код]],прайс!G:G,1,0)</f>
        <v>55604</v>
      </c>
    </row>
    <row r="284" spans="1:6" x14ac:dyDescent="0.25">
      <c r="A284">
        <v>55605</v>
      </c>
      <c r="B284" t="s">
        <v>403</v>
      </c>
      <c r="C284" t="s">
        <v>445</v>
      </c>
      <c r="D284" t="s">
        <v>457</v>
      </c>
      <c r="E284" s="1">
        <v>2</v>
      </c>
      <c r="F284" s="1">
        <f>VLOOKUP(лист_описаний[[#This Row],[код]],прайс!G:G,1,0)</f>
        <v>55605</v>
      </c>
    </row>
    <row r="285" spans="1:6" x14ac:dyDescent="0.25">
      <c r="A285">
        <v>55645</v>
      </c>
      <c r="B285" t="s">
        <v>404</v>
      </c>
      <c r="C285" t="s">
        <v>445</v>
      </c>
      <c r="D285" t="s">
        <v>457</v>
      </c>
      <c r="E285" s="1">
        <v>2</v>
      </c>
      <c r="F285" s="1">
        <f>VLOOKUP(лист_описаний[[#This Row],[код]],прайс!G:G,1,0)</f>
        <v>55645</v>
      </c>
    </row>
    <row r="286" spans="1:6" x14ac:dyDescent="0.25">
      <c r="A286">
        <v>55647</v>
      </c>
      <c r="B286" t="s">
        <v>405</v>
      </c>
      <c r="C286" t="s">
        <v>445</v>
      </c>
      <c r="D286" t="s">
        <v>457</v>
      </c>
      <c r="E286" s="1">
        <v>2</v>
      </c>
      <c r="F286" s="1">
        <f>VLOOKUP(лист_описаний[[#This Row],[код]],прайс!G:G,1,0)</f>
        <v>55647</v>
      </c>
    </row>
    <row r="287" spans="1:6" x14ac:dyDescent="0.25">
      <c r="A287">
        <v>55649</v>
      </c>
      <c r="B287" t="s">
        <v>406</v>
      </c>
      <c r="C287" t="s">
        <v>445</v>
      </c>
      <c r="D287" t="s">
        <v>457</v>
      </c>
      <c r="E287" s="1">
        <v>2</v>
      </c>
      <c r="F287" s="1">
        <f>VLOOKUP(лист_описаний[[#This Row],[код]],прайс!G:G,1,0)</f>
        <v>55649</v>
      </c>
    </row>
    <row r="288" spans="1:6" x14ac:dyDescent="0.25">
      <c r="A288">
        <v>55657</v>
      </c>
      <c r="B288" t="s">
        <v>407</v>
      </c>
      <c r="C288" t="s">
        <v>445</v>
      </c>
      <c r="D288" t="s">
        <v>457</v>
      </c>
      <c r="E288" s="1">
        <v>2</v>
      </c>
      <c r="F288" s="1">
        <f>VLOOKUP(лист_описаний[[#This Row],[код]],прайс!G:G,1,0)</f>
        <v>55657</v>
      </c>
    </row>
    <row r="289" spans="1:6" x14ac:dyDescent="0.25">
      <c r="A289">
        <v>55661</v>
      </c>
      <c r="B289" t="s">
        <v>408</v>
      </c>
      <c r="C289" t="s">
        <v>445</v>
      </c>
      <c r="D289" t="s">
        <v>457</v>
      </c>
      <c r="E289" s="1">
        <v>2</v>
      </c>
      <c r="F289" s="1">
        <f>VLOOKUP(лист_описаний[[#This Row],[код]],прайс!G:G,1,0)</f>
        <v>55661</v>
      </c>
    </row>
    <row r="290" spans="1:6" x14ac:dyDescent="0.25">
      <c r="A290">
        <v>55667</v>
      </c>
      <c r="B290" t="s">
        <v>409</v>
      </c>
      <c r="C290" t="s">
        <v>445</v>
      </c>
      <c r="D290" t="s">
        <v>457</v>
      </c>
      <c r="E290" s="1">
        <v>2</v>
      </c>
      <c r="F290" s="1">
        <f>VLOOKUP(лист_описаний[[#This Row],[код]],прайс!G:G,1,0)</f>
        <v>55667</v>
      </c>
    </row>
    <row r="291" spans="1:6" x14ac:dyDescent="0.25">
      <c r="A291">
        <v>55674</v>
      </c>
      <c r="B291" t="s">
        <v>410</v>
      </c>
      <c r="C291" t="s">
        <v>445</v>
      </c>
      <c r="D291" t="s">
        <v>457</v>
      </c>
      <c r="E291" s="1">
        <v>2</v>
      </c>
      <c r="F291" s="1">
        <f>VLOOKUP(лист_описаний[[#This Row],[код]],прайс!G:G,1,0)</f>
        <v>55674</v>
      </c>
    </row>
    <row r="292" spans="1:6" x14ac:dyDescent="0.25">
      <c r="A292">
        <v>55676</v>
      </c>
      <c r="B292" t="s">
        <v>411</v>
      </c>
      <c r="C292" t="s">
        <v>445</v>
      </c>
      <c r="D292" t="s">
        <v>457</v>
      </c>
      <c r="E292" s="1">
        <v>2</v>
      </c>
      <c r="F292" s="1">
        <f>VLOOKUP(лист_описаний[[#This Row],[код]],прайс!G:G,1,0)</f>
        <v>55676</v>
      </c>
    </row>
    <row r="293" spans="1:6" x14ac:dyDescent="0.25">
      <c r="A293">
        <v>55678</v>
      </c>
      <c r="B293" t="s">
        <v>412</v>
      </c>
      <c r="C293" t="s">
        <v>445</v>
      </c>
      <c r="D293" t="s">
        <v>457</v>
      </c>
      <c r="E293" s="1">
        <v>2</v>
      </c>
      <c r="F293" s="1">
        <f>VLOOKUP(лист_описаний[[#This Row],[код]],прайс!G:G,1,0)</f>
        <v>55678</v>
      </c>
    </row>
    <row r="294" spans="1:6" x14ac:dyDescent="0.25">
      <c r="A294">
        <v>55679</v>
      </c>
      <c r="B294" t="s">
        <v>413</v>
      </c>
      <c r="C294" t="s">
        <v>445</v>
      </c>
      <c r="D294" t="s">
        <v>457</v>
      </c>
      <c r="E294" s="1">
        <v>2</v>
      </c>
      <c r="F294" s="1">
        <f>VLOOKUP(лист_описаний[[#This Row],[код]],прайс!G:G,1,0)</f>
        <v>55679</v>
      </c>
    </row>
    <row r="295" spans="1:6" x14ac:dyDescent="0.25">
      <c r="A295">
        <v>55718</v>
      </c>
      <c r="B295" t="s">
        <v>414</v>
      </c>
      <c r="C295" t="s">
        <v>445</v>
      </c>
      <c r="D295" t="s">
        <v>457</v>
      </c>
      <c r="E295" s="1">
        <v>2</v>
      </c>
      <c r="F295" s="1">
        <f>VLOOKUP(лист_описаний[[#This Row],[код]],прайс!G:G,1,0)</f>
        <v>55718</v>
      </c>
    </row>
    <row r="296" spans="1:6" x14ac:dyDescent="0.25">
      <c r="A296">
        <v>55720</v>
      </c>
      <c r="B296" t="s">
        <v>415</v>
      </c>
      <c r="C296" t="s">
        <v>445</v>
      </c>
      <c r="D296" t="s">
        <v>457</v>
      </c>
      <c r="E296" s="1">
        <v>2</v>
      </c>
      <c r="F296" s="1">
        <f>VLOOKUP(лист_описаний[[#This Row],[код]],прайс!G:G,1,0)</f>
        <v>55720</v>
      </c>
    </row>
    <row r="297" spans="1:6" x14ac:dyDescent="0.25">
      <c r="A297">
        <v>55730</v>
      </c>
      <c r="B297" t="s">
        <v>416</v>
      </c>
      <c r="C297" t="s">
        <v>445</v>
      </c>
      <c r="D297" t="s">
        <v>457</v>
      </c>
      <c r="E297" s="1">
        <v>2</v>
      </c>
      <c r="F297" s="1">
        <f>VLOOKUP(лист_описаний[[#This Row],[код]],прайс!G:G,1,0)</f>
        <v>55730</v>
      </c>
    </row>
    <row r="298" spans="1:6" x14ac:dyDescent="0.25">
      <c r="A298">
        <v>55732</v>
      </c>
      <c r="B298" t="s">
        <v>417</v>
      </c>
      <c r="C298" t="s">
        <v>445</v>
      </c>
      <c r="D298" t="s">
        <v>457</v>
      </c>
      <c r="E298" s="1">
        <v>2</v>
      </c>
      <c r="F298" s="1">
        <f>VLOOKUP(лист_описаний[[#This Row],[код]],прайс!G:G,1,0)</f>
        <v>55732</v>
      </c>
    </row>
    <row r="299" spans="1:6" x14ac:dyDescent="0.25">
      <c r="A299">
        <v>55734</v>
      </c>
      <c r="B299" t="s">
        <v>418</v>
      </c>
      <c r="C299" t="s">
        <v>445</v>
      </c>
      <c r="D299" t="s">
        <v>457</v>
      </c>
      <c r="E299" s="1">
        <v>2</v>
      </c>
      <c r="F299" s="1">
        <f>VLOOKUP(лист_описаний[[#This Row],[код]],прайс!G:G,1,0)</f>
        <v>55734</v>
      </c>
    </row>
    <row r="300" spans="1:6" x14ac:dyDescent="0.25">
      <c r="A300">
        <v>55736</v>
      </c>
      <c r="B300" t="s">
        <v>419</v>
      </c>
      <c r="C300" t="s">
        <v>445</v>
      </c>
      <c r="D300" t="s">
        <v>457</v>
      </c>
      <c r="E300" s="1">
        <v>2</v>
      </c>
      <c r="F300" s="1">
        <f>VLOOKUP(лист_описаний[[#This Row],[код]],прайс!G:G,1,0)</f>
        <v>55736</v>
      </c>
    </row>
    <row r="301" spans="1:6" x14ac:dyDescent="0.25">
      <c r="A301">
        <v>55738</v>
      </c>
      <c r="B301" t="s">
        <v>420</v>
      </c>
      <c r="C301" t="s">
        <v>445</v>
      </c>
      <c r="D301" t="s">
        <v>457</v>
      </c>
      <c r="E301" s="1">
        <v>2</v>
      </c>
      <c r="F301" s="1">
        <f>VLOOKUP(лист_описаний[[#This Row],[код]],прайс!G:G,1,0)</f>
        <v>55738</v>
      </c>
    </row>
    <row r="302" spans="1:6" x14ac:dyDescent="0.25">
      <c r="A302">
        <v>55740</v>
      </c>
      <c r="B302" t="s">
        <v>421</v>
      </c>
      <c r="C302" t="s">
        <v>445</v>
      </c>
      <c r="D302" t="s">
        <v>457</v>
      </c>
      <c r="E302" s="1">
        <v>2</v>
      </c>
      <c r="F302" s="1">
        <f>VLOOKUP(лист_описаний[[#This Row],[код]],прайс!G:G,1,0)</f>
        <v>55740</v>
      </c>
    </row>
    <row r="303" spans="1:6" x14ac:dyDescent="0.25">
      <c r="A303">
        <v>55741</v>
      </c>
      <c r="B303" t="s">
        <v>422</v>
      </c>
      <c r="C303" t="s">
        <v>445</v>
      </c>
      <c r="D303" t="s">
        <v>457</v>
      </c>
      <c r="E303" s="1">
        <v>2</v>
      </c>
      <c r="F303" s="1">
        <f>VLOOKUP(лист_описаний[[#This Row],[код]],прайс!G:G,1,0)</f>
        <v>55741</v>
      </c>
    </row>
    <row r="304" spans="1:6" x14ac:dyDescent="0.25">
      <c r="A304">
        <v>55743</v>
      </c>
      <c r="B304" t="s">
        <v>423</v>
      </c>
      <c r="C304" t="s">
        <v>445</v>
      </c>
      <c r="D304" t="s">
        <v>457</v>
      </c>
      <c r="E304" s="1">
        <v>2</v>
      </c>
      <c r="F304" s="1">
        <f>VLOOKUP(лист_описаний[[#This Row],[код]],прайс!G:G,1,0)</f>
        <v>55743</v>
      </c>
    </row>
    <row r="305" spans="1:6" x14ac:dyDescent="0.25">
      <c r="A305">
        <v>55745</v>
      </c>
      <c r="B305" t="s">
        <v>424</v>
      </c>
      <c r="C305" t="s">
        <v>445</v>
      </c>
      <c r="D305" t="s">
        <v>457</v>
      </c>
      <c r="E305" s="1">
        <v>2</v>
      </c>
      <c r="F305" s="1">
        <f>VLOOKUP(лист_описаний[[#This Row],[код]],прайс!G:G,1,0)</f>
        <v>55745</v>
      </c>
    </row>
    <row r="306" spans="1:6" x14ac:dyDescent="0.25">
      <c r="A306">
        <v>55747</v>
      </c>
      <c r="B306" t="s">
        <v>425</v>
      </c>
      <c r="C306" t="s">
        <v>445</v>
      </c>
      <c r="D306" t="s">
        <v>457</v>
      </c>
      <c r="E306" s="1">
        <v>2</v>
      </c>
      <c r="F306" s="1">
        <f>VLOOKUP(лист_описаний[[#This Row],[код]],прайс!G:G,1,0)</f>
        <v>55747</v>
      </c>
    </row>
    <row r="307" spans="1:6" x14ac:dyDescent="0.25">
      <c r="A307">
        <v>55748</v>
      </c>
      <c r="B307" t="s">
        <v>426</v>
      </c>
      <c r="C307" t="s">
        <v>445</v>
      </c>
      <c r="D307" t="s">
        <v>457</v>
      </c>
      <c r="E307" s="1">
        <v>2</v>
      </c>
      <c r="F307" s="1">
        <f>VLOOKUP(лист_описаний[[#This Row],[код]],прайс!G:G,1,0)</f>
        <v>55748</v>
      </c>
    </row>
    <row r="308" spans="1:6" x14ac:dyDescent="0.25">
      <c r="A308">
        <v>55749</v>
      </c>
      <c r="B308" t="s">
        <v>427</v>
      </c>
      <c r="C308" t="s">
        <v>445</v>
      </c>
      <c r="D308" t="s">
        <v>457</v>
      </c>
      <c r="E308" s="1">
        <v>2</v>
      </c>
      <c r="F308" s="1">
        <f>VLOOKUP(лист_описаний[[#This Row],[код]],прайс!G:G,1,0)</f>
        <v>55749</v>
      </c>
    </row>
    <row r="309" spans="1:6" x14ac:dyDescent="0.25">
      <c r="A309">
        <v>55756</v>
      </c>
      <c r="B309" t="s">
        <v>428</v>
      </c>
      <c r="C309" t="s">
        <v>445</v>
      </c>
      <c r="D309" t="s">
        <v>457</v>
      </c>
      <c r="E309" s="1">
        <v>2</v>
      </c>
      <c r="F309" s="1">
        <f>VLOOKUP(лист_описаний[[#This Row],[код]],прайс!G:G,1,0)</f>
        <v>55756</v>
      </c>
    </row>
    <row r="310" spans="1:6" x14ac:dyDescent="0.25">
      <c r="A310">
        <v>55798</v>
      </c>
      <c r="B310" t="s">
        <v>429</v>
      </c>
      <c r="C310" t="s">
        <v>445</v>
      </c>
      <c r="D310" t="s">
        <v>457</v>
      </c>
      <c r="E310" s="1">
        <v>2</v>
      </c>
      <c r="F310" s="1">
        <f>VLOOKUP(лист_описаний[[#This Row],[код]],прайс!G:G,1,0)</f>
        <v>55798</v>
      </c>
    </row>
    <row r="311" spans="1:6" x14ac:dyDescent="0.25">
      <c r="A311">
        <v>55833</v>
      </c>
      <c r="B311" t="s">
        <v>430</v>
      </c>
      <c r="C311" t="s">
        <v>445</v>
      </c>
      <c r="D311" t="s">
        <v>457</v>
      </c>
      <c r="E311" s="1">
        <v>2</v>
      </c>
      <c r="F311" s="1">
        <f>VLOOKUP(лист_описаний[[#This Row],[код]],прайс!G:G,1,0)</f>
        <v>55833</v>
      </c>
    </row>
    <row r="312" spans="1:6" x14ac:dyDescent="0.25">
      <c r="A312">
        <v>55835</v>
      </c>
      <c r="B312" t="s">
        <v>431</v>
      </c>
      <c r="C312" t="s">
        <v>445</v>
      </c>
      <c r="D312" t="s">
        <v>457</v>
      </c>
      <c r="E312" s="1">
        <v>2</v>
      </c>
      <c r="F312" s="1">
        <f>VLOOKUP(лист_описаний[[#This Row],[код]],прайс!G:G,1,0)</f>
        <v>55835</v>
      </c>
    </row>
    <row r="313" spans="1:6" x14ac:dyDescent="0.25">
      <c r="A313">
        <v>55836</v>
      </c>
      <c r="B313" t="s">
        <v>432</v>
      </c>
      <c r="C313" t="s">
        <v>445</v>
      </c>
      <c r="D313" t="s">
        <v>457</v>
      </c>
      <c r="E313" s="1">
        <v>2</v>
      </c>
      <c r="F313" s="1">
        <f>VLOOKUP(лист_описаний[[#This Row],[код]],прайс!G:G,1,0)</f>
        <v>55836</v>
      </c>
    </row>
    <row r="314" spans="1:6" x14ac:dyDescent="0.25">
      <c r="A314">
        <v>55843</v>
      </c>
      <c r="B314" t="s">
        <v>433</v>
      </c>
      <c r="C314" t="s">
        <v>445</v>
      </c>
      <c r="D314" t="s">
        <v>457</v>
      </c>
      <c r="E314" s="1">
        <v>2</v>
      </c>
      <c r="F314" s="1">
        <f>VLOOKUP(лист_описаний[[#This Row],[код]],прайс!G:G,1,0)</f>
        <v>55843</v>
      </c>
    </row>
    <row r="315" spans="1:6" x14ac:dyDescent="0.25">
      <c r="A315">
        <v>55964</v>
      </c>
      <c r="B315" t="s">
        <v>434</v>
      </c>
      <c r="C315" t="s">
        <v>445</v>
      </c>
      <c r="D315" t="s">
        <v>457</v>
      </c>
      <c r="E315" s="1">
        <v>2</v>
      </c>
      <c r="F315" s="1">
        <f>VLOOKUP(лист_описаний[[#This Row],[код]],прайс!G:G,1,0)</f>
        <v>55964</v>
      </c>
    </row>
    <row r="316" spans="1:6" x14ac:dyDescent="0.25">
      <c r="A316">
        <v>55990</v>
      </c>
      <c r="B316" t="s">
        <v>222</v>
      </c>
      <c r="C316" t="s">
        <v>454</v>
      </c>
      <c r="D316" t="s">
        <v>457</v>
      </c>
      <c r="E316" s="1">
        <v>2</v>
      </c>
      <c r="F316" s="1">
        <f>VLOOKUP(лист_описаний[[#This Row],[код]],прайс!G:G,1,0)</f>
        <v>55990</v>
      </c>
    </row>
    <row r="317" spans="1:6" x14ac:dyDescent="0.25">
      <c r="A317">
        <v>71017</v>
      </c>
      <c r="B317" t="s">
        <v>188</v>
      </c>
      <c r="C317" t="s">
        <v>455</v>
      </c>
      <c r="D317" t="s">
        <v>457</v>
      </c>
      <c r="E317" s="1">
        <v>2</v>
      </c>
      <c r="F317" s="1">
        <f>VLOOKUP(лист_описаний[[#This Row],[код]],прайс!G:G,1,0)</f>
        <v>71017</v>
      </c>
    </row>
    <row r="318" spans="1:6" x14ac:dyDescent="0.25">
      <c r="A318">
        <v>71060</v>
      </c>
      <c r="B318" t="s">
        <v>435</v>
      </c>
      <c r="C318" t="s">
        <v>455</v>
      </c>
      <c r="D318" t="s">
        <v>457</v>
      </c>
      <c r="E318" s="1">
        <v>2</v>
      </c>
      <c r="F318" s="1">
        <f>VLOOKUP(лист_описаний[[#This Row],[код]],прайс!G:G,1,0)</f>
        <v>71060</v>
      </c>
    </row>
    <row r="319" spans="1:6" x14ac:dyDescent="0.25">
      <c r="A319">
        <v>71062</v>
      </c>
      <c r="B319" t="s">
        <v>436</v>
      </c>
      <c r="C319" t="s">
        <v>455</v>
      </c>
      <c r="D319" t="s">
        <v>457</v>
      </c>
      <c r="E319" s="1">
        <v>2</v>
      </c>
      <c r="F319" s="1" t="e">
        <f>VLOOKUP(лист_описаний[[#This Row],[код]],прайс!G:G,1,0)</f>
        <v>#N/A</v>
      </c>
    </row>
    <row r="320" spans="1:6" x14ac:dyDescent="0.25">
      <c r="A320">
        <v>71090</v>
      </c>
      <c r="B320" t="s">
        <v>437</v>
      </c>
      <c r="C320" t="s">
        <v>455</v>
      </c>
      <c r="D320" t="s">
        <v>457</v>
      </c>
      <c r="E320" s="1">
        <v>2</v>
      </c>
      <c r="F320" s="1">
        <f>VLOOKUP(лист_описаний[[#This Row],[код]],прайс!G:G,1,0)</f>
        <v>71090</v>
      </c>
    </row>
    <row r="321" spans="1:6" x14ac:dyDescent="0.25">
      <c r="A321">
        <v>71093</v>
      </c>
      <c r="B321" t="s">
        <v>438</v>
      </c>
      <c r="C321" t="s">
        <v>456</v>
      </c>
      <c r="D321" t="s">
        <v>457</v>
      </c>
      <c r="E321" s="1">
        <v>2</v>
      </c>
      <c r="F321" s="1" t="e">
        <f>VLOOKUP(лист_описаний[[#This Row],[код]],прайс!G:G,1,0)</f>
        <v>#N/A</v>
      </c>
    </row>
    <row r="322" spans="1:6" x14ac:dyDescent="0.25">
      <c r="A322">
        <v>47262</v>
      </c>
      <c r="B322" t="s">
        <v>357</v>
      </c>
      <c r="C322" t="s">
        <v>44</v>
      </c>
      <c r="D322" t="s">
        <v>441</v>
      </c>
      <c r="E322" s="1">
        <v>1</v>
      </c>
      <c r="F322" s="1">
        <f>VLOOKUP(лист_описаний[[#This Row],[код]],прайс!G:G,1,0)</f>
        <v>47262</v>
      </c>
    </row>
    <row r="323" spans="1:6" x14ac:dyDescent="0.25">
      <c r="A323">
        <v>47483</v>
      </c>
      <c r="B323" t="s">
        <v>462</v>
      </c>
      <c r="C323" t="s">
        <v>44</v>
      </c>
      <c r="D323" t="s">
        <v>441</v>
      </c>
      <c r="E323" s="1">
        <v>1</v>
      </c>
      <c r="F323" s="1" t="e">
        <f>VLOOKUP(лист_описаний[[#This Row],[код]],прайс!G:G,1,0)</f>
        <v>#N/A</v>
      </c>
    </row>
    <row r="324" spans="1:6" x14ac:dyDescent="0.25">
      <c r="A324">
        <v>47093</v>
      </c>
      <c r="B324" t="s">
        <v>463</v>
      </c>
      <c r="C324" t="s">
        <v>44</v>
      </c>
      <c r="D324" t="s">
        <v>441</v>
      </c>
      <c r="E324" s="1">
        <v>1</v>
      </c>
      <c r="F324" s="1" t="e">
        <f>VLOOKUP(лист_описаний[[#This Row],[код]],прайс!G:G,1,0)</f>
        <v>#N/A</v>
      </c>
    </row>
    <row r="325" spans="1:6" x14ac:dyDescent="0.25">
      <c r="A325">
        <v>47032</v>
      </c>
      <c r="B325" t="s">
        <v>465</v>
      </c>
      <c r="C325" t="s">
        <v>44</v>
      </c>
      <c r="D325" t="s">
        <v>441</v>
      </c>
      <c r="E325" s="1">
        <v>1</v>
      </c>
      <c r="F325" s="1">
        <f>VLOOKUP(лист_описаний[[#This Row],[код]],прайс!G:G,1,0)</f>
        <v>47032</v>
      </c>
    </row>
    <row r="326" spans="1:6" x14ac:dyDescent="0.25">
      <c r="A326">
        <v>47491</v>
      </c>
      <c r="B326" t="s">
        <v>466</v>
      </c>
      <c r="C326" t="s">
        <v>44</v>
      </c>
      <c r="D326" t="s">
        <v>441</v>
      </c>
      <c r="E326" s="1">
        <v>1</v>
      </c>
      <c r="F326" s="1" t="e">
        <f>VLOOKUP(лист_описаний[[#This Row],[код]],прайс!G:G,1,0)</f>
        <v>#N/A</v>
      </c>
    </row>
    <row r="327" spans="1:6" x14ac:dyDescent="0.25">
      <c r="A327">
        <v>47537</v>
      </c>
      <c r="B327" t="s">
        <v>467</v>
      </c>
      <c r="C327" t="s">
        <v>44</v>
      </c>
      <c r="D327" t="s">
        <v>441</v>
      </c>
      <c r="E327" s="1">
        <v>1</v>
      </c>
      <c r="F327" s="1" t="e">
        <f>VLOOKUP(лист_описаний[[#This Row],[код]],прайс!G:G,1,0)</f>
        <v>#N/A</v>
      </c>
    </row>
    <row r="328" spans="1:6" x14ac:dyDescent="0.25">
      <c r="A328">
        <v>55477</v>
      </c>
      <c r="B328" t="s">
        <v>468</v>
      </c>
      <c r="C328" t="s">
        <v>44</v>
      </c>
      <c r="D328" t="s">
        <v>441</v>
      </c>
      <c r="E328" s="1">
        <v>1</v>
      </c>
      <c r="F328" s="1">
        <f>VLOOKUP(лист_описаний[[#This Row],[код]],прайс!G:G,1,0)</f>
        <v>55477</v>
      </c>
    </row>
    <row r="329" spans="1:6" x14ac:dyDescent="0.25">
      <c r="A329">
        <v>55467</v>
      </c>
      <c r="B329" t="s">
        <v>172</v>
      </c>
      <c r="C329" t="s">
        <v>44</v>
      </c>
      <c r="D329" t="s">
        <v>441</v>
      </c>
      <c r="E329" s="1">
        <v>1</v>
      </c>
      <c r="F329" s="1">
        <f>VLOOKUP(лист_описаний[[#This Row],[код]],прайс!G:G,1,0)</f>
        <v>55467</v>
      </c>
    </row>
    <row r="330" spans="1:6" x14ac:dyDescent="0.25">
      <c r="A330">
        <v>52059</v>
      </c>
      <c r="B330" t="s">
        <v>469</v>
      </c>
      <c r="C330" t="s">
        <v>472</v>
      </c>
      <c r="D330" t="s">
        <v>441</v>
      </c>
      <c r="E330" s="1">
        <v>2</v>
      </c>
      <c r="F330" s="1">
        <f>VLOOKUP(лист_описаний[[#This Row],[код]],прайс!G:G,1,0)</f>
        <v>52059</v>
      </c>
    </row>
    <row r="331" spans="1:6" x14ac:dyDescent="0.25">
      <c r="A331">
        <v>47566</v>
      </c>
      <c r="B331" t="s">
        <v>470</v>
      </c>
      <c r="C331" t="s">
        <v>472</v>
      </c>
      <c r="D331" t="s">
        <v>441</v>
      </c>
      <c r="E331" s="1">
        <v>2</v>
      </c>
      <c r="F331" s="1" t="e">
        <f>VLOOKUP(лист_описаний[[#This Row],[код]],прайс!G:G,1,0)</f>
        <v>#N/A</v>
      </c>
    </row>
    <row r="332" spans="1:6" x14ac:dyDescent="0.25">
      <c r="A332">
        <v>55016</v>
      </c>
      <c r="B332" t="s">
        <v>366</v>
      </c>
      <c r="C332" t="s">
        <v>472</v>
      </c>
      <c r="D332" t="s">
        <v>441</v>
      </c>
      <c r="E332" s="1">
        <v>2</v>
      </c>
      <c r="F332" s="1" t="e">
        <f>VLOOKUP(лист_описаний[[#This Row],[код]],прайс!G:G,1,0)</f>
        <v>#N/A</v>
      </c>
    </row>
    <row r="333" spans="1:6" x14ac:dyDescent="0.25">
      <c r="A333">
        <v>55565</v>
      </c>
      <c r="B333" t="s">
        <v>367</v>
      </c>
      <c r="C333" t="s">
        <v>472</v>
      </c>
      <c r="D333" t="s">
        <v>441</v>
      </c>
      <c r="E333" s="1">
        <v>2</v>
      </c>
      <c r="F333" s="1" t="e">
        <f>VLOOKUP(лист_описаний[[#This Row],[код]],прайс!G:G,1,0)</f>
        <v>#N/A</v>
      </c>
    </row>
    <row r="334" spans="1:6" x14ac:dyDescent="0.25">
      <c r="A334">
        <v>55322</v>
      </c>
      <c r="B334" t="s">
        <v>471</v>
      </c>
      <c r="C334" t="s">
        <v>472</v>
      </c>
      <c r="D334" t="s">
        <v>441</v>
      </c>
      <c r="E334" s="1">
        <v>2</v>
      </c>
      <c r="F334" s="1" t="e">
        <f>VLOOKUP(лист_описаний[[#This Row],[код]],прайс!G:G,1,0)</f>
        <v>#N/A</v>
      </c>
    </row>
    <row r="335" spans="1:6" x14ac:dyDescent="0.25">
      <c r="A335">
        <v>52810</v>
      </c>
      <c r="B335" t="s">
        <v>473</v>
      </c>
      <c r="C335" t="s">
        <v>912</v>
      </c>
      <c r="D335" t="s">
        <v>441</v>
      </c>
      <c r="E335" s="1">
        <v>1</v>
      </c>
      <c r="F335" s="1" t="e">
        <f>VLOOKUP(лист_описаний[[#This Row],[код]],прайс!G:G,1,0)</f>
        <v>#N/A</v>
      </c>
    </row>
    <row r="336" spans="1:6" x14ac:dyDescent="0.25">
      <c r="A336">
        <v>53110</v>
      </c>
      <c r="B336" t="s">
        <v>474</v>
      </c>
      <c r="C336" t="s">
        <v>358</v>
      </c>
      <c r="D336" t="s">
        <v>441</v>
      </c>
      <c r="E336" s="1">
        <v>1</v>
      </c>
      <c r="F336" s="1">
        <f>VLOOKUP(лист_описаний[[#This Row],[код]],прайс!G:G,1,0)</f>
        <v>53110</v>
      </c>
    </row>
    <row r="337" spans="1:6" x14ac:dyDescent="0.25">
      <c r="A337">
        <v>52232</v>
      </c>
      <c r="B337" t="s">
        <v>475</v>
      </c>
      <c r="C337" t="s">
        <v>478</v>
      </c>
      <c r="D337" t="s">
        <v>441</v>
      </c>
      <c r="E337" s="1">
        <v>1</v>
      </c>
      <c r="F337" s="1" t="e">
        <f>VLOOKUP(лист_описаний[[#This Row],[код]],прайс!G:G,1,0)</f>
        <v>#N/A</v>
      </c>
    </row>
    <row r="338" spans="1:6" x14ac:dyDescent="0.25">
      <c r="A338">
        <v>55445</v>
      </c>
      <c r="B338" t="s">
        <v>476</v>
      </c>
      <c r="C338" t="s">
        <v>479</v>
      </c>
      <c r="D338" t="s">
        <v>441</v>
      </c>
      <c r="E338" s="1">
        <v>2</v>
      </c>
      <c r="F338" s="1">
        <f>VLOOKUP(лист_описаний[[#This Row],[код]],прайс!G:G,1,0)</f>
        <v>55445</v>
      </c>
    </row>
    <row r="339" spans="1:6" x14ac:dyDescent="0.25">
      <c r="A339">
        <v>52328</v>
      </c>
      <c r="B339" t="s">
        <v>333</v>
      </c>
      <c r="C339" t="s">
        <v>480</v>
      </c>
      <c r="D339" t="s">
        <v>441</v>
      </c>
      <c r="E339" s="1">
        <v>2</v>
      </c>
      <c r="F339" s="1">
        <f>VLOOKUP(лист_описаний[[#This Row],[код]],прайс!G:G,1,0)</f>
        <v>52328</v>
      </c>
    </row>
    <row r="340" spans="1:6" x14ac:dyDescent="0.25">
      <c r="A340">
        <v>55616</v>
      </c>
      <c r="B340" t="s">
        <v>477</v>
      </c>
      <c r="C340" t="s">
        <v>481</v>
      </c>
      <c r="D340" t="s">
        <v>441</v>
      </c>
      <c r="E340" s="1">
        <v>2</v>
      </c>
      <c r="F340" s="1" t="e">
        <f>VLOOKUP(лист_описаний[[#This Row],[код]],прайс!G:G,1,0)</f>
        <v>#N/A</v>
      </c>
    </row>
    <row r="341" spans="1:6" x14ac:dyDescent="0.25">
      <c r="A341">
        <v>48732</v>
      </c>
      <c r="B341" t="s">
        <v>482</v>
      </c>
      <c r="C341" t="s">
        <v>852</v>
      </c>
      <c r="D341" t="s">
        <v>441</v>
      </c>
      <c r="E341" s="1">
        <v>1</v>
      </c>
      <c r="F341" s="1">
        <f>VLOOKUP(лист_описаний[[#This Row],[код]],прайс!G:G,1,0)</f>
        <v>48732</v>
      </c>
    </row>
    <row r="342" spans="1:6" x14ac:dyDescent="0.25">
      <c r="A342">
        <v>55012</v>
      </c>
      <c r="B342" t="s">
        <v>158</v>
      </c>
      <c r="C342" t="s">
        <v>640</v>
      </c>
      <c r="D342" t="s">
        <v>441</v>
      </c>
      <c r="E342" s="1">
        <v>1</v>
      </c>
      <c r="F342" s="1">
        <f>VLOOKUP(лист_описаний[[#This Row],[код]],прайс!G:G,1,0)</f>
        <v>55012</v>
      </c>
    </row>
    <row r="343" spans="1:6" x14ac:dyDescent="0.25">
      <c r="A343">
        <v>48302</v>
      </c>
      <c r="B343" t="s">
        <v>483</v>
      </c>
      <c r="C343" t="s">
        <v>484</v>
      </c>
      <c r="D343" t="s">
        <v>441</v>
      </c>
      <c r="E343" s="1">
        <v>1</v>
      </c>
      <c r="F343" s="1" t="e">
        <f>VLOOKUP(лист_описаний[[#This Row],[код]],прайс!G:G,1,0)</f>
        <v>#N/A</v>
      </c>
    </row>
    <row r="344" spans="1:6" x14ac:dyDescent="0.25">
      <c r="A344">
        <v>55287</v>
      </c>
      <c r="B344" t="s">
        <v>334</v>
      </c>
      <c r="C344" t="s">
        <v>358</v>
      </c>
      <c r="D344" t="s">
        <v>441</v>
      </c>
      <c r="E344" s="1">
        <v>1</v>
      </c>
      <c r="F344" s="1">
        <f>VLOOKUP(лист_описаний[[#This Row],[код]],прайс!G:G,1,0)</f>
        <v>55287</v>
      </c>
    </row>
    <row r="345" spans="1:6" x14ac:dyDescent="0.25">
      <c r="A345">
        <v>55014</v>
      </c>
      <c r="B345" t="s">
        <v>487</v>
      </c>
      <c r="C345" t="s">
        <v>355</v>
      </c>
      <c r="D345" t="s">
        <v>441</v>
      </c>
      <c r="E345" s="1">
        <v>1</v>
      </c>
      <c r="F345" s="1" t="e">
        <f>VLOOKUP(лист_описаний[[#This Row],[код]],прайс!G:G,1,0)</f>
        <v>#N/A</v>
      </c>
    </row>
    <row r="346" spans="1:6" x14ac:dyDescent="0.25">
      <c r="A346">
        <v>52605</v>
      </c>
      <c r="B346" t="s">
        <v>491</v>
      </c>
      <c r="C346" t="s">
        <v>302</v>
      </c>
      <c r="D346" t="s">
        <v>441</v>
      </c>
      <c r="E346" s="1">
        <v>2</v>
      </c>
      <c r="F346" s="1">
        <f>VLOOKUP(лист_описаний[[#This Row],[код]],прайс!G:G,1,0)</f>
        <v>52605</v>
      </c>
    </row>
    <row r="347" spans="1:6" x14ac:dyDescent="0.25">
      <c r="A347">
        <v>49000</v>
      </c>
      <c r="B347" t="s">
        <v>490</v>
      </c>
      <c r="C347" s="19" t="s">
        <v>910</v>
      </c>
      <c r="D347" t="s">
        <v>441</v>
      </c>
      <c r="E347" s="1">
        <v>2</v>
      </c>
      <c r="F347" s="1">
        <f>VLOOKUP(лист_описаний[[#This Row],[код]],прайс!G:G,1,0)</f>
        <v>49000</v>
      </c>
    </row>
    <row r="348" spans="1:6" x14ac:dyDescent="0.25">
      <c r="A348">
        <v>48334</v>
      </c>
      <c r="B348" t="s">
        <v>489</v>
      </c>
      <c r="C348" t="s">
        <v>363</v>
      </c>
      <c r="D348" t="s">
        <v>441</v>
      </c>
      <c r="E348" s="1">
        <v>2</v>
      </c>
      <c r="F348" s="1" t="e">
        <f>VLOOKUP(лист_описаний[[#This Row],[код]],прайс!G:G,1,0)</f>
        <v>#N/A</v>
      </c>
    </row>
    <row r="349" spans="1:6" x14ac:dyDescent="0.25">
      <c r="A349">
        <v>46369</v>
      </c>
      <c r="B349" t="s">
        <v>488</v>
      </c>
      <c r="C349" t="s">
        <v>232</v>
      </c>
      <c r="D349" t="s">
        <v>441</v>
      </c>
      <c r="E349" s="1">
        <v>1</v>
      </c>
      <c r="F349" s="1">
        <f>VLOOKUP(лист_описаний[[#This Row],[код]],прайс!G:G,1,0)</f>
        <v>46369</v>
      </c>
    </row>
    <row r="350" spans="1:6" x14ac:dyDescent="0.25">
      <c r="A350">
        <v>49459</v>
      </c>
      <c r="B350" t="s">
        <v>118</v>
      </c>
      <c r="C350" t="s">
        <v>232</v>
      </c>
      <c r="D350" t="s">
        <v>441</v>
      </c>
      <c r="E350" s="1">
        <v>1</v>
      </c>
      <c r="F350" s="1">
        <f>VLOOKUP(лист_описаний[[#This Row],[код]],прайс!G:G,1,0)</f>
        <v>49459</v>
      </c>
    </row>
    <row r="351" spans="1:6" x14ac:dyDescent="0.25">
      <c r="A351">
        <v>55210</v>
      </c>
      <c r="B351" t="s">
        <v>290</v>
      </c>
      <c r="C351" t="s">
        <v>232</v>
      </c>
      <c r="D351" t="s">
        <v>441</v>
      </c>
      <c r="E351" s="1">
        <v>1</v>
      </c>
      <c r="F351" s="1">
        <f>VLOOKUP(лист_описаний[[#This Row],[код]],прайс!G:G,1,0)</f>
        <v>55210</v>
      </c>
    </row>
    <row r="352" spans="1:6" x14ac:dyDescent="0.25">
      <c r="A352">
        <v>52189</v>
      </c>
      <c r="B352" t="s">
        <v>493</v>
      </c>
      <c r="C352" t="s">
        <v>494</v>
      </c>
      <c r="D352" t="s">
        <v>441</v>
      </c>
      <c r="E352" s="1">
        <v>1</v>
      </c>
      <c r="F352" s="1">
        <f>VLOOKUP(лист_описаний[[#This Row],[код]],прайс!G:G,1,0)</f>
        <v>52189</v>
      </c>
    </row>
    <row r="353" spans="1:6" x14ac:dyDescent="0.25">
      <c r="A353">
        <v>52063</v>
      </c>
      <c r="B353" t="s">
        <v>496</v>
      </c>
      <c r="C353" t="s">
        <v>911</v>
      </c>
      <c r="D353" t="s">
        <v>441</v>
      </c>
      <c r="E353" s="1">
        <v>1</v>
      </c>
      <c r="F353" s="1" t="e">
        <f>VLOOKUP(лист_описаний[[#This Row],[код]],прайс!G:G,1,0)</f>
        <v>#N/A</v>
      </c>
    </row>
    <row r="354" spans="1:6" x14ac:dyDescent="0.25">
      <c r="A354">
        <v>47106</v>
      </c>
      <c r="B354" t="s">
        <v>500</v>
      </c>
      <c r="C354" t="s">
        <v>502</v>
      </c>
      <c r="D354" t="s">
        <v>441</v>
      </c>
      <c r="E354" s="1">
        <v>1</v>
      </c>
      <c r="F354" s="1" t="e">
        <f>VLOOKUP(лист_описаний[[#This Row],[код]],прайс!G:G,1,0)</f>
        <v>#N/A</v>
      </c>
    </row>
    <row r="355" spans="1:6" x14ac:dyDescent="0.25">
      <c r="A355">
        <v>72024</v>
      </c>
      <c r="B355" t="s">
        <v>506</v>
      </c>
      <c r="C355" t="s">
        <v>507</v>
      </c>
      <c r="D355" t="s">
        <v>441</v>
      </c>
      <c r="E355" s="1">
        <v>1</v>
      </c>
      <c r="F355" s="1" t="e">
        <f>VLOOKUP(лист_описаний[[#This Row],[код]],прайс!G:G,1,0)</f>
        <v>#N/A</v>
      </c>
    </row>
    <row r="356" spans="1:6" x14ac:dyDescent="0.25">
      <c r="A356">
        <v>54009</v>
      </c>
      <c r="B356" t="s">
        <v>505</v>
      </c>
      <c r="C356" t="s">
        <v>508</v>
      </c>
      <c r="D356" t="s">
        <v>441</v>
      </c>
      <c r="E356" s="1">
        <v>1</v>
      </c>
      <c r="F356" s="1" t="e">
        <f>VLOOKUP(лист_описаний[[#This Row],[код]],прайс!G:G,1,0)</f>
        <v>#N/A</v>
      </c>
    </row>
    <row r="357" spans="1:6" x14ac:dyDescent="0.25">
      <c r="A357">
        <v>53382</v>
      </c>
      <c r="B357" t="s">
        <v>504</v>
      </c>
      <c r="C357" t="s">
        <v>509</v>
      </c>
      <c r="D357" t="s">
        <v>441</v>
      </c>
      <c r="E357" s="1">
        <v>2</v>
      </c>
      <c r="F357" s="1">
        <f>VLOOKUP(лист_описаний[[#This Row],[код]],прайс!G:G,1,0)</f>
        <v>53382</v>
      </c>
    </row>
    <row r="358" spans="1:6" x14ac:dyDescent="0.25">
      <c r="A358">
        <v>48658</v>
      </c>
      <c r="B358" t="s">
        <v>503</v>
      </c>
      <c r="C358" t="s">
        <v>232</v>
      </c>
      <c r="D358" t="s">
        <v>441</v>
      </c>
      <c r="E358" s="1">
        <v>1</v>
      </c>
      <c r="F358" s="1">
        <f>VLOOKUP(лист_описаний[[#This Row],[код]],прайс!G:G,1,0)</f>
        <v>48658</v>
      </c>
    </row>
    <row r="359" spans="1:6" x14ac:dyDescent="0.25">
      <c r="A359">
        <v>55464</v>
      </c>
      <c r="B359" t="s">
        <v>335</v>
      </c>
      <c r="C359" t="s">
        <v>232</v>
      </c>
      <c r="D359" t="s">
        <v>441</v>
      </c>
      <c r="E359" s="1">
        <v>1</v>
      </c>
      <c r="F359" s="1">
        <f>VLOOKUP(лист_описаний[[#This Row],[код]],прайс!G:G,1,0)</f>
        <v>55464</v>
      </c>
    </row>
    <row r="360" spans="1:6" x14ac:dyDescent="0.25">
      <c r="A360">
        <v>48475</v>
      </c>
      <c r="B360" t="s">
        <v>511</v>
      </c>
      <c r="C360" t="s">
        <v>514</v>
      </c>
      <c r="D360" t="s">
        <v>441</v>
      </c>
      <c r="E360" s="1">
        <v>2</v>
      </c>
      <c r="F360" s="1">
        <f>VLOOKUP(лист_описаний[[#This Row],[код]],прайс!G:G,1,0)</f>
        <v>48475</v>
      </c>
    </row>
    <row r="361" spans="1:6" x14ac:dyDescent="0.25">
      <c r="A361">
        <v>48489</v>
      </c>
      <c r="B361" t="s">
        <v>512</v>
      </c>
      <c r="C361" t="s">
        <v>41</v>
      </c>
      <c r="D361" t="s">
        <v>441</v>
      </c>
      <c r="E361" s="1">
        <v>2</v>
      </c>
      <c r="F361" s="1" t="e">
        <f>VLOOKUP(лист_описаний[[#This Row],[код]],прайс!G:G,1,0)</f>
        <v>#N/A</v>
      </c>
    </row>
    <row r="362" spans="1:6" x14ac:dyDescent="0.25">
      <c r="A362">
        <v>55417</v>
      </c>
      <c r="B362" t="s">
        <v>323</v>
      </c>
      <c r="C362" t="s">
        <v>513</v>
      </c>
      <c r="D362" t="s">
        <v>441</v>
      </c>
      <c r="E362" s="1">
        <v>2</v>
      </c>
      <c r="F362" s="1">
        <f>VLOOKUP(лист_описаний[[#This Row],[код]],прайс!G:G,1,0)</f>
        <v>55417</v>
      </c>
    </row>
    <row r="363" spans="1:6" x14ac:dyDescent="0.25">
      <c r="A363">
        <v>48048</v>
      </c>
      <c r="B363" t="s">
        <v>515</v>
      </c>
      <c r="C363" t="s">
        <v>232</v>
      </c>
      <c r="D363" t="s">
        <v>441</v>
      </c>
      <c r="E363" s="1">
        <v>1</v>
      </c>
      <c r="F363" s="1" t="e">
        <f>VLOOKUP(лист_описаний[[#This Row],[код]],прайс!G:G,1,0)</f>
        <v>#N/A</v>
      </c>
    </row>
    <row r="364" spans="1:6" x14ac:dyDescent="0.25">
      <c r="A364">
        <v>48234</v>
      </c>
      <c r="B364" t="s">
        <v>516</v>
      </c>
      <c r="C364" t="s">
        <v>232</v>
      </c>
      <c r="D364" t="s">
        <v>441</v>
      </c>
      <c r="E364" s="1">
        <v>1</v>
      </c>
      <c r="F364" s="1" t="e">
        <f>VLOOKUP(лист_описаний[[#This Row],[код]],прайс!G:G,1,0)</f>
        <v>#N/A</v>
      </c>
    </row>
    <row r="365" spans="1:6" x14ac:dyDescent="0.25">
      <c r="A365">
        <v>55159</v>
      </c>
      <c r="B365" t="s">
        <v>524</v>
      </c>
      <c r="C365" t="s">
        <v>526</v>
      </c>
      <c r="D365" t="s">
        <v>441</v>
      </c>
      <c r="E365" s="1">
        <v>1</v>
      </c>
      <c r="F365" s="1" t="e">
        <f>VLOOKUP(лист_описаний[[#This Row],[код]],прайс!G:G,1,0)</f>
        <v>#N/A</v>
      </c>
    </row>
    <row r="366" spans="1:6" x14ac:dyDescent="0.25">
      <c r="A366">
        <v>59115</v>
      </c>
      <c r="B366" t="s">
        <v>525</v>
      </c>
      <c r="C366" t="s">
        <v>527</v>
      </c>
      <c r="D366" t="s">
        <v>441</v>
      </c>
      <c r="E366" s="1">
        <v>1</v>
      </c>
      <c r="F366" s="1" t="e">
        <f>VLOOKUP(лист_описаний[[#This Row],[код]],прайс!G:G,1,0)</f>
        <v>#N/A</v>
      </c>
    </row>
    <row r="367" spans="1:6" x14ac:dyDescent="0.25">
      <c r="A367">
        <v>48785</v>
      </c>
      <c r="B367" t="s">
        <v>522</v>
      </c>
      <c r="C367" t="s">
        <v>528</v>
      </c>
      <c r="D367" t="s">
        <v>441</v>
      </c>
      <c r="E367" s="1">
        <v>1</v>
      </c>
      <c r="F367" s="1">
        <f>VLOOKUP(лист_описаний[[#This Row],[код]],прайс!G:G,1,0)</f>
        <v>48785</v>
      </c>
    </row>
    <row r="368" spans="1:6" x14ac:dyDescent="0.25">
      <c r="A368">
        <v>49046</v>
      </c>
      <c r="B368" t="s">
        <v>523</v>
      </c>
      <c r="C368" t="s">
        <v>528</v>
      </c>
      <c r="D368" t="s">
        <v>441</v>
      </c>
      <c r="E368" s="1">
        <v>1</v>
      </c>
      <c r="F368" s="1" t="e">
        <f>VLOOKUP(лист_описаний[[#This Row],[код]],прайс!G:G,1,0)</f>
        <v>#N/A</v>
      </c>
    </row>
    <row r="369" spans="1:6" x14ac:dyDescent="0.25">
      <c r="A369">
        <v>55466</v>
      </c>
      <c r="B369" t="s">
        <v>313</v>
      </c>
      <c r="C369" t="s">
        <v>232</v>
      </c>
      <c r="D369" t="s">
        <v>441</v>
      </c>
      <c r="E369" s="1">
        <v>1</v>
      </c>
      <c r="F369" s="1">
        <f>VLOOKUP(лист_описаний[[#This Row],[код]],прайс!G:G,1,0)</f>
        <v>55466</v>
      </c>
    </row>
    <row r="370" spans="1:6" x14ac:dyDescent="0.25">
      <c r="A370">
        <v>71090</v>
      </c>
      <c r="B370" t="s">
        <v>437</v>
      </c>
      <c r="C370" t="s">
        <v>535</v>
      </c>
      <c r="D370" t="s">
        <v>441</v>
      </c>
      <c r="E370" s="1">
        <v>1</v>
      </c>
      <c r="F370" s="1">
        <f>VLOOKUP(лист_описаний[[#This Row],[код]],прайс!G:G,1,0)</f>
        <v>71090</v>
      </c>
    </row>
    <row r="371" spans="1:6" x14ac:dyDescent="0.25">
      <c r="A371">
        <v>71025</v>
      </c>
      <c r="B371" t="s">
        <v>534</v>
      </c>
      <c r="C371" t="s">
        <v>535</v>
      </c>
      <c r="D371" t="s">
        <v>441</v>
      </c>
      <c r="E371" s="1">
        <v>1</v>
      </c>
      <c r="F371" s="1">
        <f>VLOOKUP(лист_описаний[[#This Row],[код]],прайс!G:G,1,0)</f>
        <v>71025</v>
      </c>
    </row>
    <row r="372" spans="1:6" x14ac:dyDescent="0.25">
      <c r="A372">
        <v>47001</v>
      </c>
      <c r="B372" t="s">
        <v>531</v>
      </c>
      <c r="C372" t="s">
        <v>232</v>
      </c>
      <c r="D372" t="s">
        <v>441</v>
      </c>
      <c r="E372" s="1">
        <v>1</v>
      </c>
      <c r="F372" s="1" t="e">
        <f>VLOOKUP(лист_описаний[[#This Row],[код]],прайс!G:G,1,0)</f>
        <v>#N/A</v>
      </c>
    </row>
    <row r="373" spans="1:6" x14ac:dyDescent="0.25">
      <c r="A373">
        <v>46825</v>
      </c>
      <c r="B373" t="s">
        <v>538</v>
      </c>
      <c r="C373" t="s">
        <v>44</v>
      </c>
      <c r="D373" t="s">
        <v>441</v>
      </c>
      <c r="E373" s="1">
        <v>1</v>
      </c>
      <c r="F373" s="1">
        <f>VLOOKUP(лист_описаний[[#This Row],[код]],прайс!G:G,1,0)</f>
        <v>46825</v>
      </c>
    </row>
    <row r="374" spans="1:6" x14ac:dyDescent="0.25">
      <c r="A374">
        <v>46831</v>
      </c>
      <c r="B374" t="s">
        <v>539</v>
      </c>
      <c r="C374" t="s">
        <v>44</v>
      </c>
      <c r="D374" t="s">
        <v>441</v>
      </c>
      <c r="E374" s="1">
        <v>1</v>
      </c>
      <c r="F374" s="1">
        <f>VLOOKUP(лист_описаний[[#This Row],[код]],прайс!G:G,1,0)</f>
        <v>46831</v>
      </c>
    </row>
    <row r="375" spans="1:6" x14ac:dyDescent="0.25">
      <c r="A375">
        <v>46865</v>
      </c>
      <c r="B375" t="s">
        <v>540</v>
      </c>
      <c r="C375" t="s">
        <v>44</v>
      </c>
      <c r="D375" t="s">
        <v>441</v>
      </c>
      <c r="E375" s="1">
        <v>1</v>
      </c>
      <c r="F375" s="1">
        <f>VLOOKUP(лист_описаний[[#This Row],[код]],прайс!G:G,1,0)</f>
        <v>46865</v>
      </c>
    </row>
    <row r="376" spans="1:6" x14ac:dyDescent="0.25">
      <c r="A376">
        <v>46866</v>
      </c>
      <c r="B376" t="s">
        <v>541</v>
      </c>
      <c r="C376" t="s">
        <v>44</v>
      </c>
      <c r="D376" t="s">
        <v>441</v>
      </c>
      <c r="E376" s="1">
        <v>1</v>
      </c>
      <c r="F376" s="1">
        <f>VLOOKUP(лист_описаний[[#This Row],[код]],прайс!G:G,1,0)</f>
        <v>46866</v>
      </c>
    </row>
    <row r="377" spans="1:6" x14ac:dyDescent="0.25">
      <c r="A377">
        <v>46871</v>
      </c>
      <c r="B377" t="s">
        <v>542</v>
      </c>
      <c r="C377" t="s">
        <v>44</v>
      </c>
      <c r="D377" t="s">
        <v>441</v>
      </c>
      <c r="E377" s="1">
        <v>1</v>
      </c>
      <c r="F377" s="1">
        <f>VLOOKUP(лист_описаний[[#This Row],[код]],прайс!G:G,1,0)</f>
        <v>46871</v>
      </c>
    </row>
    <row r="378" spans="1:6" x14ac:dyDescent="0.25">
      <c r="A378">
        <v>46872</v>
      </c>
      <c r="B378" t="s">
        <v>543</v>
      </c>
      <c r="C378" t="s">
        <v>44</v>
      </c>
      <c r="D378" t="s">
        <v>441</v>
      </c>
      <c r="E378" s="1">
        <v>1</v>
      </c>
      <c r="F378" s="1">
        <f>VLOOKUP(лист_описаний[[#This Row],[код]],прайс!G:G,1,0)</f>
        <v>46872</v>
      </c>
    </row>
    <row r="379" spans="1:6" x14ac:dyDescent="0.25">
      <c r="A379">
        <v>46876</v>
      </c>
      <c r="B379" t="s">
        <v>544</v>
      </c>
      <c r="C379" t="s">
        <v>44</v>
      </c>
      <c r="D379" t="s">
        <v>441</v>
      </c>
      <c r="E379" s="1">
        <v>1</v>
      </c>
      <c r="F379" s="1" t="e">
        <f>VLOOKUP(лист_описаний[[#This Row],[код]],прайс!G:G,1,0)</f>
        <v>#N/A</v>
      </c>
    </row>
    <row r="380" spans="1:6" x14ac:dyDescent="0.25">
      <c r="A380">
        <v>47015</v>
      </c>
      <c r="B380" t="s">
        <v>545</v>
      </c>
      <c r="C380" t="s">
        <v>44</v>
      </c>
      <c r="D380" t="s">
        <v>441</v>
      </c>
      <c r="E380" s="1">
        <v>1</v>
      </c>
      <c r="F380" s="1">
        <f>VLOOKUP(лист_описаний[[#This Row],[код]],прайс!G:G,1,0)</f>
        <v>47015</v>
      </c>
    </row>
    <row r="381" spans="1:6" x14ac:dyDescent="0.25">
      <c r="A381">
        <v>47030</v>
      </c>
      <c r="B381" t="s">
        <v>546</v>
      </c>
      <c r="C381" t="s">
        <v>44</v>
      </c>
      <c r="D381" t="s">
        <v>441</v>
      </c>
      <c r="E381" s="1">
        <v>1</v>
      </c>
      <c r="F381" s="1">
        <f>VLOOKUP(лист_описаний[[#This Row],[код]],прайс!G:G,1,0)</f>
        <v>47030</v>
      </c>
    </row>
    <row r="382" spans="1:6" x14ac:dyDescent="0.25">
      <c r="A382">
        <v>47037</v>
      </c>
      <c r="B382" t="s">
        <v>547</v>
      </c>
      <c r="C382" t="s">
        <v>44</v>
      </c>
      <c r="D382" t="s">
        <v>441</v>
      </c>
      <c r="E382" s="1">
        <v>1</v>
      </c>
      <c r="F382" s="1">
        <f>VLOOKUP(лист_описаний[[#This Row],[код]],прайс!G:G,1,0)</f>
        <v>47037</v>
      </c>
    </row>
    <row r="383" spans="1:6" x14ac:dyDescent="0.25">
      <c r="A383">
        <v>47054</v>
      </c>
      <c r="B383" t="s">
        <v>548</v>
      </c>
      <c r="C383" t="s">
        <v>44</v>
      </c>
      <c r="D383" t="s">
        <v>441</v>
      </c>
      <c r="E383" s="1">
        <v>1</v>
      </c>
      <c r="F383" s="1">
        <f>VLOOKUP(лист_описаний[[#This Row],[код]],прайс!G:G,1,0)</f>
        <v>47054</v>
      </c>
    </row>
    <row r="384" spans="1:6" x14ac:dyDescent="0.25">
      <c r="A384">
        <v>47070</v>
      </c>
      <c r="B384" t="s">
        <v>549</v>
      </c>
      <c r="C384" t="s">
        <v>44</v>
      </c>
      <c r="D384" t="s">
        <v>441</v>
      </c>
      <c r="E384" s="1">
        <v>1</v>
      </c>
      <c r="F384" s="1">
        <f>VLOOKUP(лист_описаний[[#This Row],[код]],прайс!G:G,1,0)</f>
        <v>47070</v>
      </c>
    </row>
    <row r="385" spans="1:6" x14ac:dyDescent="0.25">
      <c r="A385">
        <v>47122</v>
      </c>
      <c r="B385" t="s">
        <v>550</v>
      </c>
      <c r="C385" t="s">
        <v>44</v>
      </c>
      <c r="D385" t="s">
        <v>441</v>
      </c>
      <c r="E385" s="1">
        <v>1</v>
      </c>
      <c r="F385" s="1" t="e">
        <f>VLOOKUP(лист_описаний[[#This Row],[код]],прайс!G:G,1,0)</f>
        <v>#N/A</v>
      </c>
    </row>
    <row r="386" spans="1:6" x14ac:dyDescent="0.25">
      <c r="A386">
        <v>47126</v>
      </c>
      <c r="B386" t="s">
        <v>551</v>
      </c>
      <c r="C386" t="s">
        <v>44</v>
      </c>
      <c r="D386" t="s">
        <v>441</v>
      </c>
      <c r="E386" s="1">
        <v>1</v>
      </c>
      <c r="F386" s="1" t="e">
        <f>VLOOKUP(лист_описаний[[#This Row],[код]],прайс!G:G,1,0)</f>
        <v>#N/A</v>
      </c>
    </row>
    <row r="387" spans="1:6" x14ac:dyDescent="0.25">
      <c r="A387">
        <v>47127</v>
      </c>
      <c r="B387" t="s">
        <v>552</v>
      </c>
      <c r="C387" t="s">
        <v>44</v>
      </c>
      <c r="D387" t="s">
        <v>441</v>
      </c>
      <c r="E387" s="1">
        <v>1</v>
      </c>
      <c r="F387" s="1">
        <f>VLOOKUP(лист_описаний[[#This Row],[код]],прайс!G:G,1,0)</f>
        <v>47127</v>
      </c>
    </row>
    <row r="388" spans="1:6" x14ac:dyDescent="0.25">
      <c r="A388">
        <v>47133</v>
      </c>
      <c r="B388" t="s">
        <v>553</v>
      </c>
      <c r="C388" t="s">
        <v>44</v>
      </c>
      <c r="D388" t="s">
        <v>441</v>
      </c>
      <c r="E388" s="1">
        <v>1</v>
      </c>
      <c r="F388" s="1">
        <f>VLOOKUP(лист_описаний[[#This Row],[код]],прайс!G:G,1,0)</f>
        <v>47133</v>
      </c>
    </row>
    <row r="389" spans="1:6" x14ac:dyDescent="0.25">
      <c r="A389">
        <v>47135</v>
      </c>
      <c r="B389" t="s">
        <v>554</v>
      </c>
      <c r="C389" t="s">
        <v>44</v>
      </c>
      <c r="D389" t="s">
        <v>441</v>
      </c>
      <c r="E389" s="1">
        <v>1</v>
      </c>
      <c r="F389" s="1" t="e">
        <f>VLOOKUP(лист_описаний[[#This Row],[код]],прайс!G:G,1,0)</f>
        <v>#N/A</v>
      </c>
    </row>
    <row r="390" spans="1:6" x14ac:dyDescent="0.25">
      <c r="A390">
        <v>47159</v>
      </c>
      <c r="B390" t="s">
        <v>555</v>
      </c>
      <c r="C390" t="s">
        <v>44</v>
      </c>
      <c r="D390" t="s">
        <v>441</v>
      </c>
      <c r="E390" s="1">
        <v>1</v>
      </c>
      <c r="F390" s="1" t="e">
        <f>VLOOKUP(лист_описаний[[#This Row],[код]],прайс!G:G,1,0)</f>
        <v>#N/A</v>
      </c>
    </row>
    <row r="391" spans="1:6" x14ac:dyDescent="0.25">
      <c r="A391">
        <v>47199</v>
      </c>
      <c r="B391" t="s">
        <v>556</v>
      </c>
      <c r="C391" t="s">
        <v>44</v>
      </c>
      <c r="D391" t="s">
        <v>441</v>
      </c>
      <c r="E391" s="1">
        <v>1</v>
      </c>
      <c r="F391" s="1" t="e">
        <f>VLOOKUP(лист_описаний[[#This Row],[код]],прайс!G:G,1,0)</f>
        <v>#N/A</v>
      </c>
    </row>
    <row r="392" spans="1:6" x14ac:dyDescent="0.25">
      <c r="A392">
        <v>47208</v>
      </c>
      <c r="B392" t="s">
        <v>557</v>
      </c>
      <c r="C392" t="s">
        <v>44</v>
      </c>
      <c r="D392" t="s">
        <v>441</v>
      </c>
      <c r="E392" s="1">
        <v>1</v>
      </c>
      <c r="F392" s="1">
        <f>VLOOKUP(лист_описаний[[#This Row],[код]],прайс!G:G,1,0)</f>
        <v>47208</v>
      </c>
    </row>
    <row r="393" spans="1:6" x14ac:dyDescent="0.25">
      <c r="A393">
        <v>47217</v>
      </c>
      <c r="B393" t="s">
        <v>558</v>
      </c>
      <c r="C393" t="s">
        <v>44</v>
      </c>
      <c r="D393" t="s">
        <v>441</v>
      </c>
      <c r="E393" s="1">
        <v>1</v>
      </c>
      <c r="F393" s="1">
        <f>VLOOKUP(лист_описаний[[#This Row],[код]],прайс!G:G,1,0)</f>
        <v>47217</v>
      </c>
    </row>
    <row r="394" spans="1:6" x14ac:dyDescent="0.25">
      <c r="A394">
        <v>47352</v>
      </c>
      <c r="B394" t="s">
        <v>559</v>
      </c>
      <c r="C394" t="s">
        <v>44</v>
      </c>
      <c r="D394" t="s">
        <v>441</v>
      </c>
      <c r="E394" s="1">
        <v>1</v>
      </c>
      <c r="F394" s="1" t="e">
        <f>VLOOKUP(лист_описаний[[#This Row],[код]],прайс!G:G,1,0)</f>
        <v>#N/A</v>
      </c>
    </row>
    <row r="395" spans="1:6" x14ac:dyDescent="0.25">
      <c r="A395">
        <v>47402</v>
      </c>
      <c r="B395" t="s">
        <v>560</v>
      </c>
      <c r="C395" t="s">
        <v>44</v>
      </c>
      <c r="D395" t="s">
        <v>441</v>
      </c>
      <c r="E395" s="1">
        <v>1</v>
      </c>
      <c r="F395" s="1">
        <f>VLOOKUP(лист_описаний[[#This Row],[код]],прайс!G:G,1,0)</f>
        <v>47402</v>
      </c>
    </row>
    <row r="396" spans="1:6" x14ac:dyDescent="0.25">
      <c r="A396">
        <v>47404</v>
      </c>
      <c r="B396" t="s">
        <v>561</v>
      </c>
      <c r="C396" t="s">
        <v>44</v>
      </c>
      <c r="D396" t="s">
        <v>441</v>
      </c>
      <c r="E396" s="1">
        <v>1</v>
      </c>
      <c r="F396" s="1">
        <f>VLOOKUP(лист_описаний[[#This Row],[код]],прайс!G:G,1,0)</f>
        <v>47404</v>
      </c>
    </row>
    <row r="397" spans="1:6" x14ac:dyDescent="0.25">
      <c r="A397">
        <v>47447</v>
      </c>
      <c r="B397" t="s">
        <v>562</v>
      </c>
      <c r="C397" t="s">
        <v>44</v>
      </c>
      <c r="D397" t="s">
        <v>441</v>
      </c>
      <c r="E397" s="1">
        <v>1</v>
      </c>
      <c r="F397" s="1">
        <f>VLOOKUP(лист_описаний[[#This Row],[код]],прайс!G:G,1,0)</f>
        <v>47447</v>
      </c>
    </row>
    <row r="398" spans="1:6" x14ac:dyDescent="0.25">
      <c r="A398">
        <v>47464</v>
      </c>
      <c r="B398" t="s">
        <v>563</v>
      </c>
      <c r="C398" t="s">
        <v>44</v>
      </c>
      <c r="D398" t="s">
        <v>441</v>
      </c>
      <c r="E398" s="1">
        <v>1</v>
      </c>
      <c r="F398" s="1">
        <f>VLOOKUP(лист_описаний[[#This Row],[код]],прайс!G:G,1,0)</f>
        <v>47464</v>
      </c>
    </row>
    <row r="399" spans="1:6" x14ac:dyDescent="0.25">
      <c r="A399">
        <v>47475</v>
      </c>
      <c r="B399" t="s">
        <v>564</v>
      </c>
      <c r="C399" t="s">
        <v>44</v>
      </c>
      <c r="D399" t="s">
        <v>441</v>
      </c>
      <c r="E399" s="1">
        <v>1</v>
      </c>
      <c r="F399" s="1">
        <f>VLOOKUP(лист_описаний[[#This Row],[код]],прайс!G:G,1,0)</f>
        <v>47475</v>
      </c>
    </row>
    <row r="400" spans="1:6" x14ac:dyDescent="0.25">
      <c r="A400">
        <v>47489</v>
      </c>
      <c r="B400" t="s">
        <v>565</v>
      </c>
      <c r="C400" t="s">
        <v>44</v>
      </c>
      <c r="D400" t="s">
        <v>441</v>
      </c>
      <c r="E400" s="1">
        <v>1</v>
      </c>
      <c r="F400" s="1">
        <f>VLOOKUP(лист_описаний[[#This Row],[код]],прайс!G:G,1,0)</f>
        <v>47489</v>
      </c>
    </row>
    <row r="401" spans="1:6" x14ac:dyDescent="0.25">
      <c r="A401">
        <v>47524</v>
      </c>
      <c r="B401" t="s">
        <v>566</v>
      </c>
      <c r="C401" t="s">
        <v>44</v>
      </c>
      <c r="D401" t="s">
        <v>441</v>
      </c>
      <c r="E401" s="1">
        <v>1</v>
      </c>
      <c r="F401" s="1">
        <f>VLOOKUP(лист_описаний[[#This Row],[код]],прайс!G:G,1,0)</f>
        <v>47524</v>
      </c>
    </row>
    <row r="402" spans="1:6" x14ac:dyDescent="0.25">
      <c r="A402">
        <v>47556</v>
      </c>
      <c r="B402" t="s">
        <v>567</v>
      </c>
      <c r="C402" t="s">
        <v>44</v>
      </c>
      <c r="D402" t="s">
        <v>441</v>
      </c>
      <c r="E402" s="1">
        <v>1</v>
      </c>
      <c r="F402" s="1" t="e">
        <f>VLOOKUP(лист_описаний[[#This Row],[код]],прайс!G:G,1,0)</f>
        <v>#N/A</v>
      </c>
    </row>
    <row r="403" spans="1:6" x14ac:dyDescent="0.25">
      <c r="A403">
        <v>47652</v>
      </c>
      <c r="B403" t="s">
        <v>568</v>
      </c>
      <c r="C403" t="s">
        <v>44</v>
      </c>
      <c r="D403" t="s">
        <v>441</v>
      </c>
      <c r="E403" s="1">
        <v>1</v>
      </c>
      <c r="F403" s="1" t="e">
        <f>VLOOKUP(лист_описаний[[#This Row],[код]],прайс!G:G,1,0)</f>
        <v>#N/A</v>
      </c>
    </row>
    <row r="404" spans="1:6" x14ac:dyDescent="0.25">
      <c r="A404">
        <v>47674</v>
      </c>
      <c r="B404" t="s">
        <v>569</v>
      </c>
      <c r="C404" t="s">
        <v>44</v>
      </c>
      <c r="D404" t="s">
        <v>441</v>
      </c>
      <c r="E404" s="1">
        <v>1</v>
      </c>
      <c r="F404" s="1">
        <f>VLOOKUP(лист_описаний[[#This Row],[код]],прайс!G:G,1,0)</f>
        <v>47674</v>
      </c>
    </row>
    <row r="405" spans="1:6" x14ac:dyDescent="0.25">
      <c r="A405">
        <v>47701</v>
      </c>
      <c r="B405" t="s">
        <v>570</v>
      </c>
      <c r="C405" t="s">
        <v>44</v>
      </c>
      <c r="D405" t="s">
        <v>441</v>
      </c>
      <c r="E405" s="1">
        <v>1</v>
      </c>
      <c r="F405" s="1" t="e">
        <f>VLOOKUP(лист_описаний[[#This Row],[код]],прайс!G:G,1,0)</f>
        <v>#N/A</v>
      </c>
    </row>
    <row r="406" spans="1:6" x14ac:dyDescent="0.25">
      <c r="A406">
        <v>48025</v>
      </c>
      <c r="B406" t="s">
        <v>571</v>
      </c>
      <c r="C406" t="s">
        <v>44</v>
      </c>
      <c r="D406" t="s">
        <v>441</v>
      </c>
      <c r="E406" s="1">
        <v>1</v>
      </c>
      <c r="F406" s="1">
        <f>VLOOKUP(лист_описаний[[#This Row],[код]],прайс!G:G,1,0)</f>
        <v>48025</v>
      </c>
    </row>
    <row r="407" spans="1:6" x14ac:dyDescent="0.25">
      <c r="A407">
        <v>48068</v>
      </c>
      <c r="B407" t="s">
        <v>510</v>
      </c>
      <c r="C407" t="s">
        <v>44</v>
      </c>
      <c r="D407" t="s">
        <v>441</v>
      </c>
      <c r="E407" s="1">
        <v>1</v>
      </c>
      <c r="F407" s="1">
        <f>VLOOKUP(лист_описаний[[#This Row],[код]],прайс!G:G,1,0)</f>
        <v>48068</v>
      </c>
    </row>
    <row r="408" spans="1:6" x14ac:dyDescent="0.25">
      <c r="A408">
        <v>48071</v>
      </c>
      <c r="B408" t="s">
        <v>572</v>
      </c>
      <c r="C408" t="s">
        <v>44</v>
      </c>
      <c r="D408" t="s">
        <v>441</v>
      </c>
      <c r="E408" s="1">
        <v>1</v>
      </c>
      <c r="F408" s="1">
        <f>VLOOKUP(лист_описаний[[#This Row],[код]],прайс!G:G,1,0)</f>
        <v>48071</v>
      </c>
    </row>
    <row r="409" spans="1:6" x14ac:dyDescent="0.25">
      <c r="A409">
        <v>48119</v>
      </c>
      <c r="B409" t="s">
        <v>573</v>
      </c>
      <c r="C409" t="s">
        <v>44</v>
      </c>
      <c r="D409" t="s">
        <v>441</v>
      </c>
      <c r="E409" s="1">
        <v>1</v>
      </c>
      <c r="F409" s="1" t="e">
        <f>VLOOKUP(лист_описаний[[#This Row],[код]],прайс!G:G,1,0)</f>
        <v>#N/A</v>
      </c>
    </row>
    <row r="410" spans="1:6" x14ac:dyDescent="0.25">
      <c r="A410">
        <v>48126</v>
      </c>
      <c r="B410" t="s">
        <v>574</v>
      </c>
      <c r="C410" t="s">
        <v>44</v>
      </c>
      <c r="D410" t="s">
        <v>441</v>
      </c>
      <c r="E410" s="1">
        <v>1</v>
      </c>
      <c r="F410" s="1">
        <f>VLOOKUP(лист_описаний[[#This Row],[код]],прайс!G:G,1,0)</f>
        <v>48126</v>
      </c>
    </row>
    <row r="411" spans="1:6" x14ac:dyDescent="0.25">
      <c r="A411">
        <v>48191</v>
      </c>
      <c r="B411" t="s">
        <v>575</v>
      </c>
      <c r="C411" t="s">
        <v>44</v>
      </c>
      <c r="D411" t="s">
        <v>441</v>
      </c>
      <c r="E411" s="1">
        <v>1</v>
      </c>
      <c r="F411" s="1" t="e">
        <f>VLOOKUP(лист_описаний[[#This Row],[код]],прайс!G:G,1,0)</f>
        <v>#N/A</v>
      </c>
    </row>
    <row r="412" spans="1:6" x14ac:dyDescent="0.25">
      <c r="A412">
        <v>48207</v>
      </c>
      <c r="B412" t="s">
        <v>576</v>
      </c>
      <c r="C412" t="s">
        <v>44</v>
      </c>
      <c r="D412" t="s">
        <v>441</v>
      </c>
      <c r="E412" s="1">
        <v>1</v>
      </c>
      <c r="F412" s="1">
        <f>VLOOKUP(лист_описаний[[#This Row],[код]],прайс!G:G,1,0)</f>
        <v>48207</v>
      </c>
    </row>
    <row r="413" spans="1:6" x14ac:dyDescent="0.25">
      <c r="A413">
        <v>48217</v>
      </c>
      <c r="B413" t="s">
        <v>577</v>
      </c>
      <c r="C413" t="s">
        <v>44</v>
      </c>
      <c r="D413" t="s">
        <v>441</v>
      </c>
      <c r="E413" s="1">
        <v>1</v>
      </c>
      <c r="F413" s="1">
        <f>VLOOKUP(лист_описаний[[#This Row],[код]],прайс!G:G,1,0)</f>
        <v>48217</v>
      </c>
    </row>
    <row r="414" spans="1:6" x14ac:dyDescent="0.25">
      <c r="A414">
        <v>48229</v>
      </c>
      <c r="B414" t="s">
        <v>578</v>
      </c>
      <c r="C414" t="s">
        <v>44</v>
      </c>
      <c r="D414" t="s">
        <v>441</v>
      </c>
      <c r="E414" s="1">
        <v>1</v>
      </c>
      <c r="F414" s="1">
        <f>VLOOKUP(лист_описаний[[#This Row],[код]],прайс!G:G,1,0)</f>
        <v>48229</v>
      </c>
    </row>
    <row r="415" spans="1:6" x14ac:dyDescent="0.25">
      <c r="A415">
        <v>48246</v>
      </c>
      <c r="B415" t="s">
        <v>614</v>
      </c>
      <c r="C415" t="s">
        <v>44</v>
      </c>
      <c r="D415" t="s">
        <v>441</v>
      </c>
      <c r="E415" s="1">
        <v>1</v>
      </c>
      <c r="F415" s="1">
        <f>VLOOKUP(лист_описаний[[#This Row],[код]],прайс!G:G,1,0)</f>
        <v>48246</v>
      </c>
    </row>
    <row r="416" spans="1:6" x14ac:dyDescent="0.25">
      <c r="A416">
        <v>48355</v>
      </c>
      <c r="B416" t="s">
        <v>580</v>
      </c>
      <c r="C416" t="s">
        <v>44</v>
      </c>
      <c r="D416" t="s">
        <v>441</v>
      </c>
      <c r="E416" s="1">
        <v>1</v>
      </c>
      <c r="F416" s="1">
        <f>VLOOKUP(лист_описаний[[#This Row],[код]],прайс!G:G,1,0)</f>
        <v>48355</v>
      </c>
    </row>
    <row r="417" spans="1:6" x14ac:dyDescent="0.25">
      <c r="A417">
        <v>48380</v>
      </c>
      <c r="B417" t="s">
        <v>581</v>
      </c>
      <c r="C417" t="s">
        <v>44</v>
      </c>
      <c r="D417" t="s">
        <v>441</v>
      </c>
      <c r="E417" s="1">
        <v>1</v>
      </c>
      <c r="F417" s="1" t="e">
        <f>VLOOKUP(лист_описаний[[#This Row],[код]],прайс!G:G,1,0)</f>
        <v>#N/A</v>
      </c>
    </row>
    <row r="418" spans="1:6" x14ac:dyDescent="0.25">
      <c r="A418">
        <v>48388</v>
      </c>
      <c r="B418" t="s">
        <v>582</v>
      </c>
      <c r="C418" t="s">
        <v>44</v>
      </c>
      <c r="D418" t="s">
        <v>441</v>
      </c>
      <c r="E418" s="1">
        <v>1</v>
      </c>
      <c r="F418" s="1" t="e">
        <f>VLOOKUP(лист_описаний[[#This Row],[код]],прайс!G:G,1,0)</f>
        <v>#N/A</v>
      </c>
    </row>
    <row r="419" spans="1:6" x14ac:dyDescent="0.25">
      <c r="A419">
        <v>48405</v>
      </c>
      <c r="B419" t="s">
        <v>583</v>
      </c>
      <c r="C419" t="s">
        <v>44</v>
      </c>
      <c r="D419" t="s">
        <v>441</v>
      </c>
      <c r="E419" s="1">
        <v>1</v>
      </c>
      <c r="F419" s="1">
        <f>VLOOKUP(лист_описаний[[#This Row],[код]],прайс!G:G,1,0)</f>
        <v>48405</v>
      </c>
    </row>
    <row r="420" spans="1:6" x14ac:dyDescent="0.25">
      <c r="A420">
        <v>48410</v>
      </c>
      <c r="B420" t="s">
        <v>584</v>
      </c>
      <c r="C420" t="s">
        <v>44</v>
      </c>
      <c r="D420" t="s">
        <v>441</v>
      </c>
      <c r="E420" s="1">
        <v>1</v>
      </c>
      <c r="F420" s="1">
        <f>VLOOKUP(лист_описаний[[#This Row],[код]],прайс!G:G,1,0)</f>
        <v>48410</v>
      </c>
    </row>
    <row r="421" spans="1:6" x14ac:dyDescent="0.25">
      <c r="A421">
        <v>48508</v>
      </c>
      <c r="B421" t="s">
        <v>585</v>
      </c>
      <c r="C421" t="s">
        <v>44</v>
      </c>
      <c r="D421" t="s">
        <v>441</v>
      </c>
      <c r="E421" s="1">
        <v>1</v>
      </c>
      <c r="F421" s="1" t="e">
        <f>VLOOKUP(лист_описаний[[#This Row],[код]],прайс!G:G,1,0)</f>
        <v>#N/A</v>
      </c>
    </row>
    <row r="422" spans="1:6" x14ac:dyDescent="0.25">
      <c r="A422">
        <v>48519</v>
      </c>
      <c r="B422" t="s">
        <v>586</v>
      </c>
      <c r="C422" t="s">
        <v>44</v>
      </c>
      <c r="D422" t="s">
        <v>441</v>
      </c>
      <c r="E422" s="1">
        <v>1</v>
      </c>
      <c r="F422" s="1">
        <f>VLOOKUP(лист_описаний[[#This Row],[код]],прайс!G:G,1,0)</f>
        <v>48519</v>
      </c>
    </row>
    <row r="423" spans="1:6" x14ac:dyDescent="0.25">
      <c r="A423">
        <v>48636</v>
      </c>
      <c r="B423" t="s">
        <v>587</v>
      </c>
      <c r="C423" t="s">
        <v>44</v>
      </c>
      <c r="D423" t="s">
        <v>441</v>
      </c>
      <c r="E423" s="1">
        <v>1</v>
      </c>
      <c r="F423" s="1">
        <f>VLOOKUP(лист_описаний[[#This Row],[код]],прайс!G:G,1,0)</f>
        <v>48636</v>
      </c>
    </row>
    <row r="424" spans="1:6" x14ac:dyDescent="0.25">
      <c r="A424">
        <v>48662</v>
      </c>
      <c r="B424" t="s">
        <v>588</v>
      </c>
      <c r="C424" t="s">
        <v>44</v>
      </c>
      <c r="D424" t="s">
        <v>441</v>
      </c>
      <c r="E424" s="1">
        <v>1</v>
      </c>
      <c r="F424" s="1">
        <f>VLOOKUP(лист_описаний[[#This Row],[код]],прайс!G:G,1,0)</f>
        <v>48662</v>
      </c>
    </row>
    <row r="425" spans="1:6" x14ac:dyDescent="0.25">
      <c r="A425">
        <v>48746</v>
      </c>
      <c r="B425" t="s">
        <v>589</v>
      </c>
      <c r="C425" t="s">
        <v>44</v>
      </c>
      <c r="D425" t="s">
        <v>441</v>
      </c>
      <c r="E425" s="1">
        <v>1</v>
      </c>
      <c r="F425" s="1">
        <f>VLOOKUP(лист_описаний[[#This Row],[код]],прайс!G:G,1,0)</f>
        <v>48746</v>
      </c>
    </row>
    <row r="426" spans="1:6" x14ac:dyDescent="0.25">
      <c r="A426">
        <v>48941</v>
      </c>
      <c r="B426" t="s">
        <v>590</v>
      </c>
      <c r="C426" t="s">
        <v>44</v>
      </c>
      <c r="D426" t="s">
        <v>441</v>
      </c>
      <c r="E426" s="1">
        <v>1</v>
      </c>
      <c r="F426" s="1" t="e">
        <f>VLOOKUP(лист_описаний[[#This Row],[код]],прайс!G:G,1,0)</f>
        <v>#N/A</v>
      </c>
    </row>
    <row r="427" spans="1:6" x14ac:dyDescent="0.25">
      <c r="A427">
        <v>48995</v>
      </c>
      <c r="B427" t="s">
        <v>591</v>
      </c>
      <c r="C427" t="s">
        <v>44</v>
      </c>
      <c r="D427" t="s">
        <v>441</v>
      </c>
      <c r="E427" s="1">
        <v>1</v>
      </c>
      <c r="F427" s="1">
        <f>VLOOKUP(лист_описаний[[#This Row],[код]],прайс!G:G,1,0)</f>
        <v>48995</v>
      </c>
    </row>
    <row r="428" spans="1:6" x14ac:dyDescent="0.25">
      <c r="A428">
        <v>48996</v>
      </c>
      <c r="B428" t="s">
        <v>592</v>
      </c>
      <c r="C428" t="s">
        <v>44</v>
      </c>
      <c r="D428" t="s">
        <v>441</v>
      </c>
      <c r="E428" s="1">
        <v>1</v>
      </c>
      <c r="F428" s="1">
        <f>VLOOKUP(лист_описаний[[#This Row],[код]],прайс!G:G,1,0)</f>
        <v>48996</v>
      </c>
    </row>
    <row r="429" spans="1:6" x14ac:dyDescent="0.25">
      <c r="A429">
        <v>49030</v>
      </c>
      <c r="B429" t="s">
        <v>593</v>
      </c>
      <c r="C429" t="s">
        <v>44</v>
      </c>
      <c r="D429" t="s">
        <v>441</v>
      </c>
      <c r="E429" s="1">
        <v>1</v>
      </c>
      <c r="F429" s="1">
        <f>VLOOKUP(лист_описаний[[#This Row],[код]],прайс!G:G,1,0)</f>
        <v>49030</v>
      </c>
    </row>
    <row r="430" spans="1:6" x14ac:dyDescent="0.25">
      <c r="A430">
        <v>49099</v>
      </c>
      <c r="B430" t="s">
        <v>594</v>
      </c>
      <c r="C430" t="s">
        <v>44</v>
      </c>
      <c r="D430" t="s">
        <v>441</v>
      </c>
      <c r="E430" s="1">
        <v>1</v>
      </c>
      <c r="F430" s="1">
        <f>VLOOKUP(лист_описаний[[#This Row],[код]],прайс!G:G,1,0)</f>
        <v>49099</v>
      </c>
    </row>
    <row r="431" spans="1:6" x14ac:dyDescent="0.25">
      <c r="A431">
        <v>49142</v>
      </c>
      <c r="B431" t="s">
        <v>595</v>
      </c>
      <c r="C431" t="s">
        <v>44</v>
      </c>
      <c r="D431" t="s">
        <v>441</v>
      </c>
      <c r="E431" s="1">
        <v>1</v>
      </c>
      <c r="F431" s="1" t="e">
        <f>VLOOKUP(лист_описаний[[#This Row],[код]],прайс!G:G,1,0)</f>
        <v>#N/A</v>
      </c>
    </row>
    <row r="432" spans="1:6" x14ac:dyDescent="0.25">
      <c r="A432">
        <v>49274</v>
      </c>
      <c r="B432" t="s">
        <v>596</v>
      </c>
      <c r="C432" t="s">
        <v>44</v>
      </c>
      <c r="D432" t="s">
        <v>441</v>
      </c>
      <c r="E432" s="1">
        <v>1</v>
      </c>
      <c r="F432" s="1" t="e">
        <f>VLOOKUP(лист_описаний[[#This Row],[код]],прайс!G:G,1,0)</f>
        <v>#N/A</v>
      </c>
    </row>
    <row r="433" spans="1:6" x14ac:dyDescent="0.25">
      <c r="A433">
        <v>55389</v>
      </c>
      <c r="B433" t="s">
        <v>597</v>
      </c>
      <c r="C433" t="s">
        <v>44</v>
      </c>
      <c r="D433" t="s">
        <v>441</v>
      </c>
      <c r="E433" s="1">
        <v>1</v>
      </c>
      <c r="F433" s="1">
        <f>VLOOKUP(лист_описаний[[#This Row],[код]],прайс!G:G,1,0)</f>
        <v>55389</v>
      </c>
    </row>
    <row r="434" spans="1:6" x14ac:dyDescent="0.25">
      <c r="A434">
        <v>55483</v>
      </c>
      <c r="B434" t="s">
        <v>598</v>
      </c>
      <c r="C434" t="s">
        <v>44</v>
      </c>
      <c r="D434" t="s">
        <v>441</v>
      </c>
      <c r="E434" s="1">
        <v>1</v>
      </c>
      <c r="F434" s="1">
        <f>VLOOKUP(лист_описаний[[#This Row],[код]],прайс!G:G,1,0)</f>
        <v>55483</v>
      </c>
    </row>
    <row r="435" spans="1:6" x14ac:dyDescent="0.25">
      <c r="A435">
        <v>55484</v>
      </c>
      <c r="B435" t="s">
        <v>599</v>
      </c>
      <c r="C435" t="s">
        <v>44</v>
      </c>
      <c r="D435" t="s">
        <v>441</v>
      </c>
      <c r="E435" s="1">
        <v>1</v>
      </c>
      <c r="F435" s="1">
        <f>VLOOKUP(лист_описаний[[#This Row],[код]],прайс!G:G,1,0)</f>
        <v>55484</v>
      </c>
    </row>
    <row r="436" spans="1:6" x14ac:dyDescent="0.25">
      <c r="A436">
        <v>55606</v>
      </c>
      <c r="B436" t="s">
        <v>600</v>
      </c>
      <c r="C436" t="s">
        <v>44</v>
      </c>
      <c r="D436" t="s">
        <v>441</v>
      </c>
      <c r="E436" s="1">
        <v>1</v>
      </c>
      <c r="F436" s="1">
        <f>VLOOKUP(лист_описаний[[#This Row],[код]],прайс!G:G,1,0)</f>
        <v>55606</v>
      </c>
    </row>
    <row r="437" spans="1:6" x14ac:dyDescent="0.25">
      <c r="A437">
        <v>55725</v>
      </c>
      <c r="B437" t="s">
        <v>601</v>
      </c>
      <c r="C437" t="s">
        <v>44</v>
      </c>
      <c r="D437" t="s">
        <v>441</v>
      </c>
      <c r="E437" s="1">
        <v>1</v>
      </c>
      <c r="F437" s="1">
        <f>VLOOKUP(лист_описаний[[#This Row],[код]],прайс!G:G,1,0)</f>
        <v>55725</v>
      </c>
    </row>
    <row r="438" spans="1:6" x14ac:dyDescent="0.25">
      <c r="A438">
        <v>55827</v>
      </c>
      <c r="B438" t="s">
        <v>602</v>
      </c>
      <c r="C438" t="s">
        <v>44</v>
      </c>
      <c r="D438" t="s">
        <v>441</v>
      </c>
      <c r="E438" s="1">
        <v>1</v>
      </c>
      <c r="F438" s="1">
        <f>VLOOKUP(лист_описаний[[#This Row],[код]],прайс!G:G,1,0)</f>
        <v>55827</v>
      </c>
    </row>
    <row r="439" spans="1:6" x14ac:dyDescent="0.25">
      <c r="A439">
        <v>55831</v>
      </c>
      <c r="B439" t="s">
        <v>603</v>
      </c>
      <c r="C439" t="s">
        <v>44</v>
      </c>
      <c r="D439" t="s">
        <v>441</v>
      </c>
      <c r="E439" s="1">
        <v>1</v>
      </c>
      <c r="F439" s="1">
        <f>VLOOKUP(лист_описаний[[#This Row],[код]],прайс!G:G,1,0)</f>
        <v>55831</v>
      </c>
    </row>
    <row r="440" spans="1:6" x14ac:dyDescent="0.25">
      <c r="A440">
        <v>55832</v>
      </c>
      <c r="B440" t="s">
        <v>604</v>
      </c>
      <c r="C440" t="s">
        <v>44</v>
      </c>
      <c r="D440" t="s">
        <v>441</v>
      </c>
      <c r="E440" s="1">
        <v>1</v>
      </c>
      <c r="F440" s="1">
        <f>VLOOKUP(лист_описаний[[#This Row],[код]],прайс!G:G,1,0)</f>
        <v>55832</v>
      </c>
    </row>
    <row r="441" spans="1:6" x14ac:dyDescent="0.25">
      <c r="A441">
        <v>55840</v>
      </c>
      <c r="B441" t="s">
        <v>605</v>
      </c>
      <c r="C441" t="s">
        <v>44</v>
      </c>
      <c r="D441" t="s">
        <v>441</v>
      </c>
      <c r="E441" s="1">
        <v>1</v>
      </c>
      <c r="F441" s="1">
        <f>VLOOKUP(лист_описаний[[#This Row],[код]],прайс!G:G,1,0)</f>
        <v>55840</v>
      </c>
    </row>
    <row r="442" spans="1:6" x14ac:dyDescent="0.25">
      <c r="A442">
        <v>55842</v>
      </c>
      <c r="B442" t="s">
        <v>606</v>
      </c>
      <c r="C442" t="s">
        <v>44</v>
      </c>
      <c r="D442" t="s">
        <v>441</v>
      </c>
      <c r="E442" s="1">
        <v>1</v>
      </c>
      <c r="F442" s="1">
        <f>VLOOKUP(лист_описаний[[#This Row],[код]],прайс!G:G,1,0)</f>
        <v>55842</v>
      </c>
    </row>
    <row r="443" spans="1:6" x14ac:dyDescent="0.25">
      <c r="A443">
        <v>55850</v>
      </c>
      <c r="B443" t="s">
        <v>520</v>
      </c>
      <c r="C443" t="s">
        <v>44</v>
      </c>
      <c r="D443" t="s">
        <v>441</v>
      </c>
      <c r="E443" s="1">
        <v>1</v>
      </c>
      <c r="F443" s="1">
        <f>VLOOKUP(лист_описаний[[#This Row],[код]],прайс!G:G,1,0)</f>
        <v>55850</v>
      </c>
    </row>
    <row r="444" spans="1:6" x14ac:dyDescent="0.25">
      <c r="A444">
        <v>55851</v>
      </c>
      <c r="B444" t="s">
        <v>607</v>
      </c>
      <c r="C444" t="s">
        <v>44</v>
      </c>
      <c r="D444" t="s">
        <v>441</v>
      </c>
      <c r="E444" s="1">
        <v>1</v>
      </c>
      <c r="F444" s="1">
        <f>VLOOKUP(лист_описаний[[#This Row],[код]],прайс!G:G,1,0)</f>
        <v>55851</v>
      </c>
    </row>
    <row r="445" spans="1:6" x14ac:dyDescent="0.25">
      <c r="A445">
        <v>55852</v>
      </c>
      <c r="B445" t="s">
        <v>608</v>
      </c>
      <c r="C445" t="s">
        <v>44</v>
      </c>
      <c r="D445" t="s">
        <v>441</v>
      </c>
      <c r="E445" s="1">
        <v>1</v>
      </c>
      <c r="F445" s="1">
        <f>VLOOKUP(лист_описаний[[#This Row],[код]],прайс!G:G,1,0)</f>
        <v>55852</v>
      </c>
    </row>
    <row r="446" spans="1:6" x14ac:dyDescent="0.25">
      <c r="A446">
        <v>55959</v>
      </c>
      <c r="B446" t="s">
        <v>609</v>
      </c>
      <c r="C446" t="s">
        <v>44</v>
      </c>
      <c r="D446" t="s">
        <v>441</v>
      </c>
      <c r="E446" s="1">
        <v>1</v>
      </c>
      <c r="F446" s="1">
        <f>VLOOKUP(лист_описаний[[#This Row],[код]],прайс!G:G,1,0)</f>
        <v>55959</v>
      </c>
    </row>
    <row r="447" spans="1:6" x14ac:dyDescent="0.25">
      <c r="A447">
        <v>55960</v>
      </c>
      <c r="B447" t="s">
        <v>610</v>
      </c>
      <c r="C447" t="s">
        <v>44</v>
      </c>
      <c r="D447" t="s">
        <v>441</v>
      </c>
      <c r="E447" s="1">
        <v>1</v>
      </c>
      <c r="F447" s="1">
        <f>VLOOKUP(лист_описаний[[#This Row],[код]],прайс!G:G,1,0)</f>
        <v>55960</v>
      </c>
    </row>
    <row r="448" spans="1:6" x14ac:dyDescent="0.25">
      <c r="A448">
        <v>55961</v>
      </c>
      <c r="B448" t="s">
        <v>611</v>
      </c>
      <c r="C448" t="s">
        <v>44</v>
      </c>
      <c r="D448" t="s">
        <v>441</v>
      </c>
      <c r="E448" s="1">
        <v>1</v>
      </c>
      <c r="F448" s="1">
        <f>VLOOKUP(лист_описаний[[#This Row],[код]],прайс!G:G,1,0)</f>
        <v>55961</v>
      </c>
    </row>
    <row r="449" spans="1:6" x14ac:dyDescent="0.25">
      <c r="A449">
        <v>55962</v>
      </c>
      <c r="B449" t="s">
        <v>612</v>
      </c>
      <c r="C449" t="s">
        <v>44</v>
      </c>
      <c r="D449" t="s">
        <v>441</v>
      </c>
      <c r="E449" s="1">
        <v>1</v>
      </c>
      <c r="F449" s="1">
        <f>VLOOKUP(лист_описаний[[#This Row],[код]],прайс!G:G,1,0)</f>
        <v>55962</v>
      </c>
    </row>
    <row r="450" spans="1:6" x14ac:dyDescent="0.25">
      <c r="A450">
        <v>99429</v>
      </c>
      <c r="B450" t="s">
        <v>613</v>
      </c>
      <c r="C450" t="s">
        <v>44</v>
      </c>
      <c r="D450" t="s">
        <v>441</v>
      </c>
      <c r="E450" s="1">
        <v>1</v>
      </c>
      <c r="F450" s="1">
        <f>VLOOKUP(лист_описаний[[#This Row],[код]],прайс!G:G,1,0)</f>
        <v>99429</v>
      </c>
    </row>
    <row r="451" spans="1:6" x14ac:dyDescent="0.25">
      <c r="A451">
        <v>47345</v>
      </c>
      <c r="B451" t="s">
        <v>619</v>
      </c>
      <c r="C451" t="s">
        <v>627</v>
      </c>
      <c r="D451" t="s">
        <v>441</v>
      </c>
      <c r="E451" s="1">
        <v>1</v>
      </c>
      <c r="F451" s="1">
        <f>VLOOKUP(лист_описаний[[#This Row],[код]],прайс!G:G,1,0)</f>
        <v>47345</v>
      </c>
    </row>
    <row r="452" spans="1:6" x14ac:dyDescent="0.25">
      <c r="A452">
        <v>47097</v>
      </c>
      <c r="B452" t="s">
        <v>618</v>
      </c>
      <c r="C452" t="s">
        <v>232</v>
      </c>
      <c r="D452" t="s">
        <v>441</v>
      </c>
      <c r="E452" s="1">
        <v>1</v>
      </c>
      <c r="F452" s="1">
        <f>VLOOKUP(лист_описаний[[#This Row],[код]],прайс!G:G,1,0)</f>
        <v>47097</v>
      </c>
    </row>
    <row r="453" spans="1:6" x14ac:dyDescent="0.25">
      <c r="A453">
        <v>47092</v>
      </c>
      <c r="B453" t="s">
        <v>617</v>
      </c>
      <c r="C453" t="s">
        <v>232</v>
      </c>
      <c r="D453" t="s">
        <v>441</v>
      </c>
      <c r="E453" s="1">
        <v>1</v>
      </c>
      <c r="F453" s="1">
        <f>VLOOKUP(лист_описаний[[#This Row],[код]],прайс!G:G,1,0)</f>
        <v>47092</v>
      </c>
    </row>
    <row r="454" spans="1:6" x14ac:dyDescent="0.25">
      <c r="A454">
        <v>53250</v>
      </c>
      <c r="B454" t="s">
        <v>623</v>
      </c>
      <c r="C454" t="s">
        <v>232</v>
      </c>
      <c r="D454" t="s">
        <v>441</v>
      </c>
      <c r="E454" s="1">
        <v>1</v>
      </c>
      <c r="F454" s="1">
        <f>VLOOKUP(лист_описаний[[#This Row],[код]],прайс!G:G,1,0)</f>
        <v>53250</v>
      </c>
    </row>
    <row r="455" spans="1:6" x14ac:dyDescent="0.25">
      <c r="A455">
        <v>53246</v>
      </c>
      <c r="B455" t="s">
        <v>622</v>
      </c>
      <c r="C455" t="s">
        <v>232</v>
      </c>
      <c r="D455" t="s">
        <v>441</v>
      </c>
      <c r="E455" s="1">
        <v>1</v>
      </c>
      <c r="F455" s="1">
        <f>VLOOKUP(лист_описаний[[#This Row],[код]],прайс!G:G,1,0)</f>
        <v>53246</v>
      </c>
    </row>
    <row r="456" spans="1:6" x14ac:dyDescent="0.25">
      <c r="A456">
        <v>49038</v>
      </c>
      <c r="B456" t="s">
        <v>621</v>
      </c>
      <c r="C456" t="s">
        <v>232</v>
      </c>
      <c r="D456" t="s">
        <v>441</v>
      </c>
      <c r="E456" s="1">
        <v>1</v>
      </c>
      <c r="F456" s="1">
        <f>VLOOKUP(лист_описаний[[#This Row],[код]],прайс!G:G,1,0)</f>
        <v>49038</v>
      </c>
    </row>
    <row r="457" spans="1:6" x14ac:dyDescent="0.25">
      <c r="A457">
        <v>48116</v>
      </c>
      <c r="B457" t="s">
        <v>620</v>
      </c>
      <c r="C457" t="s">
        <v>628</v>
      </c>
      <c r="D457" t="s">
        <v>441</v>
      </c>
      <c r="E457" s="1">
        <v>1</v>
      </c>
      <c r="F457" s="1">
        <f>VLOOKUP(лист_описаний[[#This Row],[код]],прайс!G:G,1,0)</f>
        <v>48116</v>
      </c>
    </row>
    <row r="458" spans="1:6" x14ac:dyDescent="0.25">
      <c r="A458">
        <v>48819</v>
      </c>
      <c r="B458" t="s">
        <v>629</v>
      </c>
      <c r="C458" t="s">
        <v>232</v>
      </c>
      <c r="D458" t="s">
        <v>441</v>
      </c>
      <c r="E458" s="1">
        <v>1</v>
      </c>
      <c r="F458" s="1">
        <f>VLOOKUP(лист_описаний[[#This Row],[код]],прайс!G:G,1,0)</f>
        <v>48819</v>
      </c>
    </row>
    <row r="459" spans="1:6" x14ac:dyDescent="0.25">
      <c r="A459">
        <v>55286</v>
      </c>
      <c r="B459" t="s">
        <v>630</v>
      </c>
      <c r="C459" t="s">
        <v>232</v>
      </c>
      <c r="D459" t="s">
        <v>441</v>
      </c>
      <c r="E459" s="1">
        <v>1</v>
      </c>
      <c r="F459" s="1">
        <f>VLOOKUP(лист_описаний[[#This Row],[код]],прайс!G:G,1,0)</f>
        <v>55286</v>
      </c>
    </row>
    <row r="460" spans="1:6" x14ac:dyDescent="0.25">
      <c r="A460">
        <v>55345</v>
      </c>
      <c r="B460" t="s">
        <v>631</v>
      </c>
      <c r="C460" t="s">
        <v>627</v>
      </c>
      <c r="D460" t="s">
        <v>441</v>
      </c>
      <c r="E460" s="1">
        <v>1</v>
      </c>
      <c r="F460" s="1" t="e">
        <f>VLOOKUP(лист_описаний[[#This Row],[код]],прайс!G:G,1,0)</f>
        <v>#N/A</v>
      </c>
    </row>
    <row r="461" spans="1:6" x14ac:dyDescent="0.25">
      <c r="A461">
        <v>48127</v>
      </c>
      <c r="B461" t="s">
        <v>634</v>
      </c>
      <c r="C461" t="s">
        <v>639</v>
      </c>
      <c r="D461" t="s">
        <v>441</v>
      </c>
      <c r="E461" s="1">
        <v>1</v>
      </c>
      <c r="F461" s="1">
        <f>VLOOKUP(лист_описаний[[#This Row],[код]],прайс!G:G,1,0)</f>
        <v>48127</v>
      </c>
    </row>
    <row r="462" spans="1:6" x14ac:dyDescent="0.25">
      <c r="A462">
        <v>55414</v>
      </c>
      <c r="B462" t="s">
        <v>638</v>
      </c>
      <c r="C462" t="s">
        <v>642</v>
      </c>
      <c r="D462" t="s">
        <v>441</v>
      </c>
      <c r="E462" s="1">
        <v>1</v>
      </c>
      <c r="F462" s="1">
        <f>VLOOKUP(лист_описаний[[#This Row],[код]],прайс!G:G,1,0)</f>
        <v>55414</v>
      </c>
    </row>
    <row r="463" spans="1:6" x14ac:dyDescent="0.25">
      <c r="A463">
        <v>52816</v>
      </c>
      <c r="B463" t="s">
        <v>637</v>
      </c>
      <c r="C463" t="s">
        <v>644</v>
      </c>
      <c r="D463" t="s">
        <v>441</v>
      </c>
      <c r="E463" s="1">
        <v>1</v>
      </c>
      <c r="F463" s="1">
        <f>VLOOKUP(лист_описаний[[#This Row],[код]],прайс!G:G,1,0)</f>
        <v>52816</v>
      </c>
    </row>
    <row r="464" spans="1:6" x14ac:dyDescent="0.25">
      <c r="A464">
        <v>48513</v>
      </c>
      <c r="B464" t="s">
        <v>643</v>
      </c>
      <c r="C464" t="s">
        <v>232</v>
      </c>
      <c r="D464" t="s">
        <v>441</v>
      </c>
      <c r="E464" s="1">
        <v>1</v>
      </c>
      <c r="F464" s="1">
        <f>VLOOKUP(лист_описаний[[#This Row],[код]],прайс!G:G,1,0)</f>
        <v>48513</v>
      </c>
    </row>
    <row r="465" spans="1:6" x14ac:dyDescent="0.25">
      <c r="A465">
        <v>49511</v>
      </c>
      <c r="B465" t="s">
        <v>228</v>
      </c>
      <c r="C465" t="s">
        <v>645</v>
      </c>
      <c r="D465" t="s">
        <v>441</v>
      </c>
      <c r="E465" s="1">
        <v>1</v>
      </c>
      <c r="F465" s="1" t="e">
        <f>VLOOKUP(лист_описаний[[#This Row],[код]],прайс!G:G,1,0)</f>
        <v>#N/A</v>
      </c>
    </row>
    <row r="466" spans="1:6" x14ac:dyDescent="0.25">
      <c r="A466">
        <v>47670</v>
      </c>
      <c r="B466" t="s">
        <v>633</v>
      </c>
      <c r="C466" t="s">
        <v>232</v>
      </c>
      <c r="D466" t="s">
        <v>441</v>
      </c>
      <c r="E466" s="1">
        <v>1</v>
      </c>
      <c r="F466" s="1" t="e">
        <f>VLOOKUP(лист_описаний[[#This Row],[код]],прайс!G:G,1,0)</f>
        <v>#N/A</v>
      </c>
    </row>
    <row r="467" spans="1:6" x14ac:dyDescent="0.25">
      <c r="A467">
        <v>53430</v>
      </c>
      <c r="B467" t="s">
        <v>806</v>
      </c>
      <c r="C467" t="s">
        <v>807</v>
      </c>
      <c r="D467" t="s">
        <v>730</v>
      </c>
      <c r="E467" s="1">
        <v>1</v>
      </c>
      <c r="F467" s="1" t="e">
        <f>VLOOKUP(лист_описаний[[#This Row],[код]],прайс!G:G,1,0)</f>
        <v>#N/A</v>
      </c>
    </row>
    <row r="468" spans="1:6" x14ac:dyDescent="0.25">
      <c r="A468">
        <v>47134</v>
      </c>
      <c r="B468" t="s">
        <v>379</v>
      </c>
      <c r="C468" t="s">
        <v>25</v>
      </c>
      <c r="D468" t="s">
        <v>441</v>
      </c>
      <c r="E468" s="1">
        <v>1</v>
      </c>
      <c r="F468" s="1">
        <f>VLOOKUP(лист_описаний[[#This Row],[код]],прайс!G:G,1,0)</f>
        <v>47134</v>
      </c>
    </row>
    <row r="469" spans="1:6" x14ac:dyDescent="0.25">
      <c r="A469">
        <v>48235</v>
      </c>
      <c r="B469" t="s">
        <v>692</v>
      </c>
      <c r="C469" t="s">
        <v>25</v>
      </c>
      <c r="D469" t="s">
        <v>441</v>
      </c>
      <c r="E469" s="1">
        <v>1</v>
      </c>
      <c r="F469" s="1">
        <f>VLOOKUP(лист_описаний[[#This Row],[код]],прайс!G:G,1,0)</f>
        <v>48235</v>
      </c>
    </row>
    <row r="470" spans="1:6" x14ac:dyDescent="0.25">
      <c r="A470">
        <v>49399</v>
      </c>
      <c r="B470" t="s">
        <v>809</v>
      </c>
      <c r="C470" t="s">
        <v>25</v>
      </c>
      <c r="D470" t="s">
        <v>441</v>
      </c>
      <c r="E470" s="1">
        <v>1</v>
      </c>
      <c r="F470" s="1">
        <f>VLOOKUP(лист_описаний[[#This Row],[код]],прайс!G:G,1,0)</f>
        <v>49399</v>
      </c>
    </row>
    <row r="471" spans="1:6" x14ac:dyDescent="0.25">
      <c r="A471">
        <v>47123</v>
      </c>
      <c r="B471" t="s">
        <v>810</v>
      </c>
      <c r="C471" t="s">
        <v>25</v>
      </c>
      <c r="D471" t="s">
        <v>441</v>
      </c>
      <c r="E471" s="1">
        <v>1</v>
      </c>
      <c r="F471" s="1" t="e">
        <f>VLOOKUP(лист_описаний[[#This Row],[код]],прайс!G:G,1,0)</f>
        <v>#N/A</v>
      </c>
    </row>
    <row r="472" spans="1:6" x14ac:dyDescent="0.25">
      <c r="A472">
        <v>47121</v>
      </c>
      <c r="B472" t="s">
        <v>811</v>
      </c>
      <c r="C472" t="s">
        <v>25</v>
      </c>
      <c r="D472" t="s">
        <v>441</v>
      </c>
      <c r="E472" s="1">
        <v>1</v>
      </c>
      <c r="F472" s="1">
        <f>VLOOKUP(лист_описаний[[#This Row],[код]],прайс!G:G,1,0)</f>
        <v>47121</v>
      </c>
    </row>
    <row r="473" spans="1:6" x14ac:dyDescent="0.25">
      <c r="A473">
        <v>55012</v>
      </c>
      <c r="B473" t="s">
        <v>158</v>
      </c>
      <c r="C473" t="s">
        <v>25</v>
      </c>
      <c r="D473" t="s">
        <v>441</v>
      </c>
      <c r="E473" s="1">
        <v>1</v>
      </c>
      <c r="F473" s="1">
        <f>VLOOKUP(лист_описаний[[#This Row],[код]],прайс!G:G,1,0)</f>
        <v>55012</v>
      </c>
    </row>
    <row r="474" spans="1:6" x14ac:dyDescent="0.25">
      <c r="A474">
        <v>55010</v>
      </c>
      <c r="B474" t="s">
        <v>368</v>
      </c>
      <c r="C474" t="s">
        <v>492</v>
      </c>
      <c r="D474" t="s">
        <v>441</v>
      </c>
      <c r="E474" s="1">
        <v>1</v>
      </c>
      <c r="F474" s="1">
        <f>VLOOKUP(лист_описаний[[#This Row],[код]],прайс!G:G,1,0)</f>
        <v>55010</v>
      </c>
    </row>
    <row r="475" spans="1:6" x14ac:dyDescent="0.25">
      <c r="A475">
        <v>48808</v>
      </c>
      <c r="B475" t="s">
        <v>812</v>
      </c>
      <c r="C475" t="s">
        <v>44</v>
      </c>
      <c r="D475" t="s">
        <v>441</v>
      </c>
      <c r="E475" s="1">
        <v>1</v>
      </c>
      <c r="F475" s="1">
        <f>VLOOKUP(лист_описаний[[#This Row],[код]],прайс!G:G,1,0)</f>
        <v>48808</v>
      </c>
    </row>
    <row r="476" spans="1:6" x14ac:dyDescent="0.25">
      <c r="A476">
        <v>49459</v>
      </c>
      <c r="B476" t="s">
        <v>118</v>
      </c>
      <c r="C476" t="s">
        <v>232</v>
      </c>
      <c r="D476" t="s">
        <v>441</v>
      </c>
      <c r="E476" s="1">
        <v>1</v>
      </c>
      <c r="F476" s="1">
        <f>VLOOKUP(лист_описаний[[#This Row],[код]],прайс!G:G,1,0)</f>
        <v>49459</v>
      </c>
    </row>
    <row r="477" spans="1:6" x14ac:dyDescent="0.25">
      <c r="A477">
        <v>47015</v>
      </c>
      <c r="B477" t="s">
        <v>545</v>
      </c>
      <c r="C477" t="s">
        <v>232</v>
      </c>
      <c r="D477" t="s">
        <v>441</v>
      </c>
      <c r="E477" s="1">
        <v>1</v>
      </c>
      <c r="F477" s="1">
        <f>VLOOKUP(лист_описаний[[#This Row],[код]],прайс!G:G,1,0)</f>
        <v>47015</v>
      </c>
    </row>
    <row r="478" spans="1:6" x14ac:dyDescent="0.25">
      <c r="A478">
        <v>47525</v>
      </c>
      <c r="B478" t="s">
        <v>813</v>
      </c>
      <c r="C478" t="s">
        <v>232</v>
      </c>
      <c r="D478" t="s">
        <v>441</v>
      </c>
      <c r="E478" s="1">
        <v>1</v>
      </c>
      <c r="F478" s="1">
        <f>VLOOKUP(лист_описаний[[#This Row],[код]],прайс!G:G,1,0)</f>
        <v>47525</v>
      </c>
    </row>
    <row r="479" spans="1:6" x14ac:dyDescent="0.25">
      <c r="A479">
        <v>71017</v>
      </c>
      <c r="B479" t="s">
        <v>188</v>
      </c>
      <c r="C479" t="s">
        <v>819</v>
      </c>
      <c r="D479" t="s">
        <v>663</v>
      </c>
      <c r="E479" s="1">
        <v>1</v>
      </c>
      <c r="F479" s="1">
        <f>VLOOKUP(лист_описаний[[#This Row],[код]],прайс!G:G,1,0)</f>
        <v>71017</v>
      </c>
    </row>
    <row r="480" spans="1:6" x14ac:dyDescent="0.25">
      <c r="A480">
        <v>71058</v>
      </c>
      <c r="B480" t="s">
        <v>315</v>
      </c>
      <c r="C480" t="s">
        <v>819</v>
      </c>
      <c r="D480" t="s">
        <v>441</v>
      </c>
      <c r="E480" s="1">
        <v>1</v>
      </c>
      <c r="F480" s="1" t="e">
        <f>VLOOKUP(лист_описаний[[#This Row],[код]],прайс!G:G,1,0)</f>
        <v>#N/A</v>
      </c>
    </row>
    <row r="481" spans="1:6" x14ac:dyDescent="0.25">
      <c r="A481">
        <v>71103</v>
      </c>
      <c r="B481" t="s">
        <v>789</v>
      </c>
      <c r="C481" t="s">
        <v>820</v>
      </c>
      <c r="D481" t="s">
        <v>673</v>
      </c>
      <c r="E481" s="1">
        <v>1</v>
      </c>
      <c r="F481" s="1">
        <f>VLOOKUP(лист_описаний[[#This Row],[код]],прайс!G:G,1,0)</f>
        <v>71103</v>
      </c>
    </row>
    <row r="482" spans="1:6" x14ac:dyDescent="0.25">
      <c r="A482">
        <v>71126</v>
      </c>
      <c r="B482" t="s">
        <v>791</v>
      </c>
      <c r="C482" t="s">
        <v>821</v>
      </c>
      <c r="D482" t="s">
        <v>689</v>
      </c>
      <c r="E482" s="1">
        <v>1</v>
      </c>
      <c r="F482" s="1">
        <f>VLOOKUP(лист_описаний[[#This Row],[код]],прайс!G:G,1,0)</f>
        <v>71126</v>
      </c>
    </row>
    <row r="483" spans="1:6" x14ac:dyDescent="0.25">
      <c r="A483">
        <v>71309</v>
      </c>
      <c r="B483" t="s">
        <v>439</v>
      </c>
      <c r="C483" t="s">
        <v>822</v>
      </c>
      <c r="D483" t="s">
        <v>457</v>
      </c>
      <c r="E483" s="1">
        <v>1</v>
      </c>
      <c r="F483" s="1">
        <f>VLOOKUP(лист_описаний[[#This Row],[код]],прайс!G:G,1,0)</f>
        <v>71309</v>
      </c>
    </row>
    <row r="484" spans="1:6" x14ac:dyDescent="0.25">
      <c r="A484">
        <v>71312</v>
      </c>
      <c r="B484" t="s">
        <v>792</v>
      </c>
      <c r="C484" t="s">
        <v>823</v>
      </c>
      <c r="D484" t="s">
        <v>673</v>
      </c>
      <c r="E484" s="1">
        <v>1</v>
      </c>
      <c r="F484" s="1">
        <f>VLOOKUP(лист_описаний[[#This Row],[код]],прайс!G:G,1,0)</f>
        <v>71312</v>
      </c>
    </row>
    <row r="485" spans="1:6" x14ac:dyDescent="0.25">
      <c r="A485">
        <v>71316</v>
      </c>
      <c r="B485" t="s">
        <v>793</v>
      </c>
      <c r="C485" t="s">
        <v>824</v>
      </c>
      <c r="D485" t="s">
        <v>673</v>
      </c>
      <c r="E485" s="1">
        <v>1</v>
      </c>
      <c r="F485" s="1">
        <f>VLOOKUP(лист_описаний[[#This Row],[код]],прайс!G:G,1,0)</f>
        <v>71316</v>
      </c>
    </row>
    <row r="486" spans="1:6" x14ac:dyDescent="0.25">
      <c r="A486">
        <v>72002</v>
      </c>
      <c r="B486" t="s">
        <v>836</v>
      </c>
      <c r="C486" t="s">
        <v>837</v>
      </c>
      <c r="D486" t="s">
        <v>441</v>
      </c>
      <c r="E486" s="1">
        <v>1</v>
      </c>
      <c r="F486" s="1">
        <f>VLOOKUP(лист_описаний[[#This Row],[код]],прайс!G:G,1,0)</f>
        <v>72002</v>
      </c>
    </row>
    <row r="487" spans="1:6" x14ac:dyDescent="0.25">
      <c r="A487">
        <v>48043</v>
      </c>
      <c r="B487" t="s">
        <v>838</v>
      </c>
      <c r="C487" t="s">
        <v>25</v>
      </c>
      <c r="D487" t="s">
        <v>441</v>
      </c>
      <c r="E487" s="1">
        <v>1</v>
      </c>
      <c r="F487" s="1">
        <f>VLOOKUP(лист_описаний[[#This Row],[код]],прайс!G:G,1,0)</f>
        <v>48043</v>
      </c>
    </row>
    <row r="488" spans="1:6" x14ac:dyDescent="0.25">
      <c r="A488">
        <v>54012</v>
      </c>
      <c r="B488" t="s">
        <v>833</v>
      </c>
      <c r="C488" t="s">
        <v>355</v>
      </c>
      <c r="D488" t="s">
        <v>441</v>
      </c>
      <c r="E488" s="1">
        <v>1</v>
      </c>
      <c r="F488" s="1" t="e">
        <f>VLOOKUP(лист_описаний[[#This Row],[код]],прайс!G:G,1,0)</f>
        <v>#N/A</v>
      </c>
    </row>
    <row r="489" spans="1:6" x14ac:dyDescent="0.25">
      <c r="A489">
        <v>54006</v>
      </c>
      <c r="B489" t="s">
        <v>832</v>
      </c>
      <c r="C489" t="s">
        <v>355</v>
      </c>
      <c r="D489" t="s">
        <v>441</v>
      </c>
      <c r="E489" s="1">
        <v>1</v>
      </c>
      <c r="F489" s="1" t="e">
        <f>VLOOKUP(лист_описаний[[#This Row],[код]],прайс!G:G,1,0)</f>
        <v>#N/A</v>
      </c>
    </row>
    <row r="490" spans="1:6" x14ac:dyDescent="0.25">
      <c r="A490">
        <v>47426</v>
      </c>
      <c r="B490" t="s">
        <v>828</v>
      </c>
      <c r="C490" t="s">
        <v>25</v>
      </c>
      <c r="D490" t="s">
        <v>441</v>
      </c>
      <c r="E490" s="1">
        <v>1</v>
      </c>
      <c r="F490" s="1">
        <f>VLOOKUP(лист_описаний[[#This Row],[код]],прайс!G:G,1,0)</f>
        <v>47426</v>
      </c>
    </row>
    <row r="491" spans="1:6" x14ac:dyDescent="0.25">
      <c r="A491">
        <v>49396</v>
      </c>
      <c r="B491" t="s">
        <v>830</v>
      </c>
      <c r="C491" t="s">
        <v>25</v>
      </c>
      <c r="D491" t="s">
        <v>441</v>
      </c>
      <c r="E491" s="1">
        <v>1</v>
      </c>
      <c r="F491" s="1">
        <f>VLOOKUP(лист_описаний[[#This Row],[код]],прайс!G:G,1,0)</f>
        <v>49396</v>
      </c>
    </row>
    <row r="492" spans="1:6" x14ac:dyDescent="0.25">
      <c r="A492">
        <v>71311</v>
      </c>
      <c r="B492" t="s">
        <v>834</v>
      </c>
      <c r="C492" t="s">
        <v>822</v>
      </c>
      <c r="D492" t="s">
        <v>441</v>
      </c>
      <c r="E492" s="1">
        <v>1</v>
      </c>
      <c r="F492" s="1">
        <f>VLOOKUP(лист_описаний[[#This Row],[код]],прайс!G:G,1,0)</f>
        <v>71311</v>
      </c>
    </row>
    <row r="493" spans="1:6" x14ac:dyDescent="0.25">
      <c r="A493">
        <v>52354</v>
      </c>
      <c r="B493" t="s">
        <v>714</v>
      </c>
      <c r="C493" t="s">
        <v>839</v>
      </c>
      <c r="D493" t="s">
        <v>441</v>
      </c>
      <c r="E493" s="1">
        <v>1</v>
      </c>
      <c r="F493" s="1">
        <f>VLOOKUP(лист_описаний[[#This Row],[код]],прайс!G:G,1,0)</f>
        <v>52354</v>
      </c>
    </row>
    <row r="494" spans="1:6" x14ac:dyDescent="0.25">
      <c r="A494">
        <v>52336</v>
      </c>
      <c r="B494" t="s">
        <v>310</v>
      </c>
      <c r="C494" t="s">
        <v>839</v>
      </c>
      <c r="D494" t="s">
        <v>441</v>
      </c>
      <c r="E494" s="1">
        <v>1</v>
      </c>
      <c r="F494" s="1">
        <f>VLOOKUP(лист_описаний[[#This Row],[код]],прайс!G:G,1,0)</f>
        <v>52336</v>
      </c>
    </row>
    <row r="495" spans="1:6" x14ac:dyDescent="0.25">
      <c r="A495">
        <v>48162</v>
      </c>
      <c r="B495" t="s">
        <v>829</v>
      </c>
      <c r="C495" t="s">
        <v>914</v>
      </c>
      <c r="D495" t="s">
        <v>441</v>
      </c>
      <c r="E495" s="1">
        <v>1</v>
      </c>
      <c r="F495" s="1">
        <f>VLOOKUP(лист_описаний[[#This Row],[код]],прайс!G:G,1,0)</f>
        <v>48162</v>
      </c>
    </row>
    <row r="496" spans="1:6" x14ac:dyDescent="0.25">
      <c r="A496">
        <v>47020</v>
      </c>
      <c r="B496" t="s">
        <v>292</v>
      </c>
      <c r="C496" t="s">
        <v>25</v>
      </c>
      <c r="D496" t="s">
        <v>441</v>
      </c>
      <c r="E496" s="1">
        <v>1</v>
      </c>
      <c r="F496" s="1">
        <f>VLOOKUP(лист_описаний[[#This Row],[код]],прайс!G:G,1,0)</f>
        <v>47020</v>
      </c>
    </row>
    <row r="497" spans="1:6" x14ac:dyDescent="0.25">
      <c r="A497">
        <v>47482</v>
      </c>
      <c r="B497" t="s">
        <v>844</v>
      </c>
      <c r="C497" t="s">
        <v>853</v>
      </c>
      <c r="D497" t="s">
        <v>441</v>
      </c>
      <c r="E497" s="1">
        <v>1</v>
      </c>
      <c r="F497" s="1" t="e">
        <f>VLOOKUP(лист_описаний[[#This Row],[код]],прайс!G:G,1,0)</f>
        <v>#N/A</v>
      </c>
    </row>
    <row r="498" spans="1:6" x14ac:dyDescent="0.25">
      <c r="A498">
        <v>47405</v>
      </c>
      <c r="B498" t="s">
        <v>843</v>
      </c>
      <c r="C498" t="s">
        <v>854</v>
      </c>
      <c r="D498" t="s">
        <v>441</v>
      </c>
      <c r="E498" s="1">
        <v>1</v>
      </c>
      <c r="F498" s="1">
        <f>VLOOKUP(лист_описаний[[#This Row],[код]],прайс!G:G,1,0)</f>
        <v>47405</v>
      </c>
    </row>
    <row r="499" spans="1:6" x14ac:dyDescent="0.25">
      <c r="A499">
        <v>48822</v>
      </c>
      <c r="B499" t="s">
        <v>845</v>
      </c>
      <c r="C499" t="s">
        <v>232</v>
      </c>
      <c r="D499" t="s">
        <v>441</v>
      </c>
      <c r="E499" s="1">
        <v>1</v>
      </c>
      <c r="F499" s="1">
        <f>VLOOKUP(лист_описаний[[#This Row],[код]],прайс!G:G,1,0)</f>
        <v>48822</v>
      </c>
    </row>
    <row r="500" spans="1:6" x14ac:dyDescent="0.25">
      <c r="A500">
        <v>49607</v>
      </c>
      <c r="B500" t="s">
        <v>855</v>
      </c>
      <c r="C500" t="s">
        <v>232</v>
      </c>
      <c r="D500" t="s">
        <v>441</v>
      </c>
      <c r="E500" s="1">
        <v>1</v>
      </c>
      <c r="F500" s="1">
        <f>VLOOKUP(лист_описаний[[#This Row],[код]],прайс!G:G,1,0)</f>
        <v>49607</v>
      </c>
    </row>
    <row r="501" spans="1:6" x14ac:dyDescent="0.25">
      <c r="A501">
        <v>48925</v>
      </c>
      <c r="B501" t="s">
        <v>846</v>
      </c>
      <c r="C501" t="s">
        <v>25</v>
      </c>
      <c r="D501" t="s">
        <v>441</v>
      </c>
      <c r="E501" s="1">
        <v>1</v>
      </c>
      <c r="F501" s="1">
        <f>VLOOKUP(лист_описаний[[#This Row],[код]],прайс!G:G,1,0)</f>
        <v>48925</v>
      </c>
    </row>
    <row r="502" spans="1:6" x14ac:dyDescent="0.25">
      <c r="A502">
        <v>49015</v>
      </c>
      <c r="B502" t="s">
        <v>847</v>
      </c>
      <c r="C502" t="s">
        <v>25</v>
      </c>
      <c r="D502" t="s">
        <v>441</v>
      </c>
      <c r="E502" s="1">
        <v>1</v>
      </c>
      <c r="F502" s="1">
        <f>VLOOKUP(лист_описаний[[#This Row],[код]],прайс!G:G,1,0)</f>
        <v>49015</v>
      </c>
    </row>
    <row r="503" spans="1:6" x14ac:dyDescent="0.25">
      <c r="A503">
        <v>55196</v>
      </c>
      <c r="B503" t="s">
        <v>856</v>
      </c>
      <c r="C503" t="s">
        <v>232</v>
      </c>
      <c r="D503" t="s">
        <v>441</v>
      </c>
      <c r="E503" s="1">
        <v>1</v>
      </c>
      <c r="F503" s="1">
        <f>VLOOKUP(лист_описаний[[#This Row],[код]],прайс!G:G,1,0)</f>
        <v>55196</v>
      </c>
    </row>
    <row r="504" spans="1:6" x14ac:dyDescent="0.25">
      <c r="A504">
        <v>55193</v>
      </c>
      <c r="B504" t="s">
        <v>850</v>
      </c>
      <c r="C504" t="s">
        <v>232</v>
      </c>
      <c r="D504" t="s">
        <v>441</v>
      </c>
      <c r="E504" s="1">
        <v>1</v>
      </c>
      <c r="F504" s="1">
        <f>VLOOKUP(лист_описаний[[#This Row],[код]],прайс!G:G,1,0)</f>
        <v>55193</v>
      </c>
    </row>
    <row r="505" spans="1:6" x14ac:dyDescent="0.25">
      <c r="A505">
        <v>48520</v>
      </c>
      <c r="B505" t="s">
        <v>857</v>
      </c>
      <c r="C505" t="s">
        <v>232</v>
      </c>
      <c r="D505" t="s">
        <v>441</v>
      </c>
      <c r="E505" s="1">
        <v>1</v>
      </c>
      <c r="F505" s="1">
        <f>VLOOKUP(лист_описаний[[#This Row],[код]],прайс!G:G,1,0)</f>
        <v>48520</v>
      </c>
    </row>
    <row r="506" spans="1:6" x14ac:dyDescent="0.25">
      <c r="A506">
        <v>53819</v>
      </c>
      <c r="B506" t="s">
        <v>858</v>
      </c>
      <c r="C506" t="s">
        <v>859</v>
      </c>
      <c r="D506" t="s">
        <v>441</v>
      </c>
      <c r="E506" s="1">
        <v>1</v>
      </c>
      <c r="F506" s="1">
        <f>VLOOKUP(лист_описаний[[#This Row],[код]],прайс!G:G,1,0)</f>
        <v>53819</v>
      </c>
    </row>
    <row r="507" spans="1:6" x14ac:dyDescent="0.25">
      <c r="A507">
        <v>55999</v>
      </c>
      <c r="B507" t="s">
        <v>862</v>
      </c>
      <c r="C507" t="s">
        <v>480</v>
      </c>
      <c r="D507" t="s">
        <v>441</v>
      </c>
      <c r="E507" s="1">
        <v>1</v>
      </c>
      <c r="F507" s="1" t="e">
        <f>VLOOKUP(лист_описаний[[#This Row],[код]],прайс!G:G,1,0)</f>
        <v>#N/A</v>
      </c>
    </row>
    <row r="508" spans="1:6" x14ac:dyDescent="0.25">
      <c r="A508">
        <v>72011</v>
      </c>
      <c r="B508" t="s">
        <v>652</v>
      </c>
      <c r="C508" t="s">
        <v>866</v>
      </c>
      <c r="D508" t="s">
        <v>441</v>
      </c>
      <c r="E508" s="1">
        <v>1</v>
      </c>
      <c r="F508" s="1" t="e">
        <f>VLOOKUP(лист_описаний[[#This Row],[код]],прайс!G:G,1,0)</f>
        <v>#N/A</v>
      </c>
    </row>
    <row r="509" spans="1:6" x14ac:dyDescent="0.25">
      <c r="A509">
        <v>55915</v>
      </c>
      <c r="B509" t="s">
        <v>869</v>
      </c>
      <c r="C509" t="s">
        <v>32</v>
      </c>
      <c r="D509" t="s">
        <v>441</v>
      </c>
      <c r="E509" s="1">
        <v>1</v>
      </c>
      <c r="F509" s="1" t="e">
        <f>VLOOKUP(лист_описаний[[#This Row],[код]],прайс!G:G,1,0)</f>
        <v>#N/A</v>
      </c>
    </row>
    <row r="510" spans="1:6" x14ac:dyDescent="0.25">
      <c r="A510">
        <v>53635</v>
      </c>
      <c r="B510" t="s">
        <v>868</v>
      </c>
      <c r="C510" t="s">
        <v>232</v>
      </c>
      <c r="D510" t="s">
        <v>441</v>
      </c>
      <c r="E510" s="1">
        <v>1</v>
      </c>
      <c r="F510" s="1">
        <f>VLOOKUP(лист_описаний[[#This Row],[код]],прайс!G:G,1,0)</f>
        <v>53635</v>
      </c>
    </row>
    <row r="511" spans="1:6" x14ac:dyDescent="0.25">
      <c r="A511">
        <v>49820</v>
      </c>
      <c r="B511" t="s">
        <v>875</v>
      </c>
      <c r="C511" t="s">
        <v>509</v>
      </c>
      <c r="D511" t="s">
        <v>441</v>
      </c>
      <c r="E511" s="1">
        <v>1</v>
      </c>
      <c r="F511" s="1">
        <f>VLOOKUP(лист_описаний[[#This Row],[код]],прайс!G:G,1,0)</f>
        <v>49820</v>
      </c>
    </row>
    <row r="512" spans="1:6" x14ac:dyDescent="0.25">
      <c r="A512">
        <v>49338</v>
      </c>
      <c r="B512" t="s">
        <v>874</v>
      </c>
      <c r="C512" t="s">
        <v>232</v>
      </c>
      <c r="D512" t="s">
        <v>441</v>
      </c>
      <c r="E512" s="1">
        <v>1</v>
      </c>
      <c r="F512" s="1">
        <f>VLOOKUP(лист_описаний[[#This Row],[код]],прайс!G:G,1,0)</f>
        <v>49338</v>
      </c>
    </row>
    <row r="513" spans="1:6" x14ac:dyDescent="0.25">
      <c r="A513">
        <v>48804</v>
      </c>
      <c r="B513" t="s">
        <v>75</v>
      </c>
      <c r="C513" t="s">
        <v>232</v>
      </c>
      <c r="D513" t="s">
        <v>441</v>
      </c>
      <c r="E513" s="1">
        <v>1</v>
      </c>
      <c r="F513" s="1">
        <f>VLOOKUP(лист_описаний[[#This Row],[код]],прайс!G:G,1,0)</f>
        <v>48804</v>
      </c>
    </row>
    <row r="514" spans="1:6" x14ac:dyDescent="0.25">
      <c r="A514">
        <v>47555</v>
      </c>
      <c r="B514" t="s">
        <v>871</v>
      </c>
      <c r="C514" t="s">
        <v>232</v>
      </c>
      <c r="D514" t="s">
        <v>441</v>
      </c>
      <c r="E514" s="1">
        <v>1</v>
      </c>
      <c r="F514" s="1">
        <f>VLOOKUP(лист_описаний[[#This Row],[код]],прайс!G:G,1,0)</f>
        <v>47555</v>
      </c>
    </row>
    <row r="515" spans="1:6" x14ac:dyDescent="0.25">
      <c r="A515">
        <v>48556</v>
      </c>
      <c r="B515" t="s">
        <v>873</v>
      </c>
      <c r="C515" t="s">
        <v>232</v>
      </c>
      <c r="D515" t="s">
        <v>441</v>
      </c>
      <c r="E515" s="1">
        <v>1</v>
      </c>
      <c r="F515" s="1">
        <f>VLOOKUP(лист_описаний[[#This Row],[код]],прайс!G:G,1,0)</f>
        <v>48556</v>
      </c>
    </row>
    <row r="516" spans="1:6" x14ac:dyDescent="0.25">
      <c r="A516">
        <v>48144</v>
      </c>
      <c r="B516" t="s">
        <v>872</v>
      </c>
      <c r="C516" t="s">
        <v>232</v>
      </c>
      <c r="D516" t="s">
        <v>441</v>
      </c>
      <c r="E516" s="1">
        <v>1</v>
      </c>
      <c r="F516" s="1">
        <f>VLOOKUP(лист_описаний[[#This Row],[код]],прайс!G:G,1,0)</f>
        <v>48144</v>
      </c>
    </row>
    <row r="517" spans="1:6" x14ac:dyDescent="0.25">
      <c r="A517">
        <v>55916</v>
      </c>
      <c r="B517" t="s">
        <v>894</v>
      </c>
      <c r="C517" t="s">
        <v>44</v>
      </c>
      <c r="D517" t="s">
        <v>441</v>
      </c>
      <c r="E517" s="1">
        <v>1</v>
      </c>
      <c r="F517" s="1">
        <f>VLOOKUP(лист_описаний[[#This Row],[код]],прайс!G:G,1,0)</f>
        <v>55916</v>
      </c>
    </row>
    <row r="518" spans="1:6" x14ac:dyDescent="0.25">
      <c r="A518">
        <v>55613</v>
      </c>
      <c r="B518" t="s">
        <v>893</v>
      </c>
      <c r="C518" t="s">
        <v>44</v>
      </c>
      <c r="D518" t="s">
        <v>441</v>
      </c>
      <c r="E518" s="1">
        <v>1</v>
      </c>
      <c r="F518" s="1">
        <f>VLOOKUP(лист_описаний[[#This Row],[код]],прайс!G:G,1,0)</f>
        <v>55613</v>
      </c>
    </row>
    <row r="519" spans="1:6" x14ac:dyDescent="0.25">
      <c r="A519">
        <v>52057</v>
      </c>
      <c r="B519" t="s">
        <v>896</v>
      </c>
      <c r="C519" t="s">
        <v>2</v>
      </c>
      <c r="D519" t="s">
        <v>441</v>
      </c>
      <c r="E519" s="1">
        <v>1</v>
      </c>
      <c r="F519" s="1">
        <f>VLOOKUP(лист_описаний[[#This Row],[код]],прайс!G:G,1,0)</f>
        <v>52057</v>
      </c>
    </row>
    <row r="520" spans="1:6" x14ac:dyDescent="0.25">
      <c r="A520">
        <v>52803</v>
      </c>
      <c r="B520" t="s">
        <v>897</v>
      </c>
      <c r="C520" t="s">
        <v>509</v>
      </c>
      <c r="D520" t="s">
        <v>441</v>
      </c>
      <c r="E520" s="1">
        <v>1</v>
      </c>
      <c r="F520" s="1" t="e">
        <f>VLOOKUP(лист_описаний[[#This Row],[код]],прайс!G:G,1,0)</f>
        <v>#N/A</v>
      </c>
    </row>
    <row r="521" spans="1:6" x14ac:dyDescent="0.25">
      <c r="A521">
        <v>52809</v>
      </c>
      <c r="B521" t="s">
        <v>898</v>
      </c>
      <c r="C521" t="s">
        <v>509</v>
      </c>
      <c r="D521" t="s">
        <v>441</v>
      </c>
      <c r="E521" s="1">
        <v>1</v>
      </c>
      <c r="F521" s="1" t="e">
        <f>VLOOKUP(лист_описаний[[#This Row],[код]],прайс!G:G,1,0)</f>
        <v>#N/A</v>
      </c>
    </row>
    <row r="522" spans="1:6" x14ac:dyDescent="0.25">
      <c r="A522">
        <v>52899</v>
      </c>
      <c r="B522" t="s">
        <v>888</v>
      </c>
      <c r="C522" t="s">
        <v>355</v>
      </c>
      <c r="D522" t="s">
        <v>441</v>
      </c>
      <c r="E522" s="1">
        <v>1</v>
      </c>
      <c r="F522" s="1">
        <f>VLOOKUP(лист_описаний[[#This Row],[код]],прайс!G:G,1,0)</f>
        <v>52899</v>
      </c>
    </row>
    <row r="523" spans="1:6" x14ac:dyDescent="0.25">
      <c r="A523">
        <v>47119</v>
      </c>
      <c r="B523" t="s">
        <v>900</v>
      </c>
      <c r="C523" t="s">
        <v>232</v>
      </c>
      <c r="D523" t="s">
        <v>441</v>
      </c>
      <c r="E523" s="1">
        <v>1</v>
      </c>
      <c r="F523" s="1">
        <f>VLOOKUP(лист_описаний[[#This Row],[код]],прайс!G:G,1,0)</f>
        <v>47119</v>
      </c>
    </row>
    <row r="524" spans="1:6" x14ac:dyDescent="0.25">
      <c r="A524">
        <v>52186</v>
      </c>
      <c r="B524" t="s">
        <v>905</v>
      </c>
      <c r="C524" t="s">
        <v>627</v>
      </c>
      <c r="D524" t="s">
        <v>441</v>
      </c>
      <c r="E524" s="1">
        <v>1</v>
      </c>
      <c r="F524" s="1">
        <f>VLOOKUP(лист_описаний[[#This Row],[код]],прайс!G:G,1,0)</f>
        <v>52186</v>
      </c>
    </row>
    <row r="525" spans="1:6" x14ac:dyDescent="0.25">
      <c r="A525">
        <v>53209</v>
      </c>
      <c r="B525" t="s">
        <v>907</v>
      </c>
      <c r="C525" t="s">
        <v>232</v>
      </c>
      <c r="D525" t="s">
        <v>441</v>
      </c>
      <c r="E525" s="1">
        <v>1</v>
      </c>
      <c r="F525" s="1">
        <f>VLOOKUP(лист_описаний[[#This Row],[код]],прайс!G:G,1,0)</f>
        <v>53209</v>
      </c>
    </row>
    <row r="526" spans="1:6" x14ac:dyDescent="0.25">
      <c r="A526">
        <v>49645</v>
      </c>
      <c r="B526" t="s">
        <v>903</v>
      </c>
      <c r="C526" t="s">
        <v>232</v>
      </c>
      <c r="D526" t="s">
        <v>441</v>
      </c>
      <c r="E526" s="1">
        <v>1</v>
      </c>
      <c r="F526" s="1">
        <f>VLOOKUP(лист_описаний[[#This Row],[код]],прайс!G:G,1,0)</f>
        <v>49645</v>
      </c>
    </row>
    <row r="527" spans="1:6" x14ac:dyDescent="0.25">
      <c r="A527">
        <v>48522</v>
      </c>
      <c r="B527" t="s">
        <v>902</v>
      </c>
      <c r="C527" t="s">
        <v>232</v>
      </c>
      <c r="D527" t="s">
        <v>441</v>
      </c>
      <c r="E527" s="1">
        <v>1</v>
      </c>
      <c r="F527" s="1">
        <f>VLOOKUP(лист_описаний[[#This Row],[код]],прайс!G:G,1,0)</f>
        <v>48522</v>
      </c>
    </row>
    <row r="528" spans="1:6" x14ac:dyDescent="0.25">
      <c r="A528">
        <v>47039</v>
      </c>
      <c r="B528" t="s">
        <v>899</v>
      </c>
      <c r="C528" t="s">
        <v>232</v>
      </c>
      <c r="D528" t="s">
        <v>441</v>
      </c>
      <c r="E528" s="1">
        <v>1</v>
      </c>
      <c r="F528" s="1">
        <f>VLOOKUP(лист_описаний[[#This Row],[код]],прайс!G:G,1,0)</f>
        <v>47039</v>
      </c>
    </row>
    <row r="529" spans="1:6" x14ac:dyDescent="0.25">
      <c r="A529">
        <v>55518</v>
      </c>
      <c r="B529" t="s">
        <v>533</v>
      </c>
      <c r="C529" t="s">
        <v>509</v>
      </c>
      <c r="D529" t="s">
        <v>441</v>
      </c>
      <c r="E529" s="1">
        <v>2</v>
      </c>
      <c r="F529" s="1">
        <f>VLOOKUP(лист_описаний[[#This Row],[код]],прайс!G:G,1,0)</f>
        <v>55518</v>
      </c>
    </row>
    <row r="530" spans="1:6" x14ac:dyDescent="0.25">
      <c r="A530">
        <v>55404</v>
      </c>
      <c r="B530" t="s">
        <v>909</v>
      </c>
      <c r="C530" t="s">
        <v>509</v>
      </c>
      <c r="D530" t="s">
        <v>441</v>
      </c>
      <c r="E530" s="1">
        <v>2</v>
      </c>
      <c r="F530" s="1">
        <f>VLOOKUP(лист_описаний[[#This Row],[код]],прайс!G:G,1,0)</f>
        <v>55404</v>
      </c>
    </row>
    <row r="531" spans="1:6" x14ac:dyDescent="0.25">
      <c r="A531" s="20">
        <v>52607</v>
      </c>
      <c r="B531" t="s">
        <v>915</v>
      </c>
      <c r="C531" t="s">
        <v>25</v>
      </c>
      <c r="D531" t="s">
        <v>441</v>
      </c>
      <c r="E531" s="1">
        <v>1</v>
      </c>
      <c r="F531" s="1">
        <f>VLOOKUP(лист_описаний[[#This Row],[код]],прайс!G:G,1,0)</f>
        <v>52607</v>
      </c>
    </row>
    <row r="532" spans="1:6" ht="15.75" thickBot="1" x14ac:dyDescent="0.3">
      <c r="A532" s="22">
        <v>47113</v>
      </c>
      <c r="B532" s="22" t="s">
        <v>11</v>
      </c>
      <c r="C532" t="s">
        <v>25</v>
      </c>
      <c r="D532" t="s">
        <v>441</v>
      </c>
      <c r="E532" s="1">
        <v>2</v>
      </c>
      <c r="F532" s="1">
        <f>VLOOKUP(лист_описаний[[#This Row],[код]],прайс!G:G,1,0)</f>
        <v>47113</v>
      </c>
    </row>
    <row r="533" spans="1:6" ht="15.75" thickTop="1" x14ac:dyDescent="0.25">
      <c r="A533">
        <v>53202</v>
      </c>
      <c r="B533" t="s">
        <v>250</v>
      </c>
      <c r="C533" t="s">
        <v>924</v>
      </c>
      <c r="D533" t="s">
        <v>441</v>
      </c>
      <c r="E533" s="1">
        <v>2</v>
      </c>
      <c r="F533" s="1">
        <f>VLOOKUP(лист_описаний[[#This Row],[код]],прайс!G:G,1,0)</f>
        <v>53202</v>
      </c>
    </row>
    <row r="534" spans="1:6" x14ac:dyDescent="0.25">
      <c r="A534">
        <v>53893</v>
      </c>
      <c r="B534" t="s">
        <v>877</v>
      </c>
      <c r="C534" t="s">
        <v>925</v>
      </c>
      <c r="D534" t="s">
        <v>441</v>
      </c>
      <c r="E534" s="1">
        <v>1</v>
      </c>
      <c r="F534" s="1">
        <f>VLOOKUP(лист_описаний[[#This Row],[код]],прайс!G:G,1,0)</f>
        <v>53893</v>
      </c>
    </row>
    <row r="535" spans="1:6" x14ac:dyDescent="0.25">
      <c r="A535">
        <v>48813</v>
      </c>
      <c r="B535" t="s">
        <v>876</v>
      </c>
      <c r="C535" t="s">
        <v>925</v>
      </c>
      <c r="D535" t="s">
        <v>441</v>
      </c>
      <c r="E535" s="1">
        <v>1</v>
      </c>
      <c r="F535" s="1">
        <f>VLOOKUP(лист_описаний[[#This Row],[код]],прайс!G:G,1,0)</f>
        <v>48813</v>
      </c>
    </row>
    <row r="536" spans="1:6" x14ac:dyDescent="0.25">
      <c r="A536">
        <v>53712</v>
      </c>
      <c r="B536" t="s">
        <v>919</v>
      </c>
      <c r="C536" t="s">
        <v>926</v>
      </c>
      <c r="D536" t="s">
        <v>441</v>
      </c>
      <c r="E536" s="1">
        <v>2</v>
      </c>
      <c r="F536" s="1">
        <f>VLOOKUP(лист_описаний[[#This Row],[код]],прайс!G:G,1,0)</f>
        <v>53712</v>
      </c>
    </row>
    <row r="537" spans="1:6" x14ac:dyDescent="0.25">
      <c r="A537">
        <v>48518</v>
      </c>
      <c r="B537" t="s">
        <v>501</v>
      </c>
      <c r="C537" t="s">
        <v>933</v>
      </c>
      <c r="D537" t="s">
        <v>441</v>
      </c>
      <c r="E537" s="1">
        <v>1</v>
      </c>
      <c r="F537" s="1">
        <f>VLOOKUP(лист_описаний[[#This Row],[код]],прайс!G:G,1,0)</f>
        <v>48518</v>
      </c>
    </row>
    <row r="538" spans="1:6" x14ac:dyDescent="0.25">
      <c r="A538">
        <v>49151</v>
      </c>
      <c r="B538" t="s">
        <v>464</v>
      </c>
      <c r="C538" t="s">
        <v>927</v>
      </c>
      <c r="D538" t="s">
        <v>441</v>
      </c>
      <c r="E538" s="1">
        <v>1</v>
      </c>
      <c r="F538" s="1">
        <f>VLOOKUP(лист_описаний[[#This Row],[код]],прайс!G:G,1,0)</f>
        <v>49151</v>
      </c>
    </row>
    <row r="539" spans="1:6" x14ac:dyDescent="0.25">
      <c r="A539">
        <v>52340</v>
      </c>
      <c r="B539" t="s">
        <v>886</v>
      </c>
      <c r="C539" t="s">
        <v>925</v>
      </c>
      <c r="D539" t="s">
        <v>441</v>
      </c>
      <c r="E539" s="1"/>
      <c r="F539" s="1">
        <f>VLOOKUP(лист_описаний[[#This Row],[код]],прайс!G:G,1,0)</f>
        <v>52340</v>
      </c>
    </row>
    <row r="540" spans="1:6" x14ac:dyDescent="0.25">
      <c r="A540">
        <v>52609</v>
      </c>
      <c r="B540" t="s">
        <v>867</v>
      </c>
      <c r="C540" t="s">
        <v>925</v>
      </c>
      <c r="D540" t="s">
        <v>441</v>
      </c>
      <c r="E540" s="1"/>
      <c r="F540" s="1" t="e">
        <f>VLOOKUP(лист_описаний[[#This Row],[код]],прайс!G:G,1,0)</f>
        <v>#N/A</v>
      </c>
    </row>
    <row r="541" spans="1:6" x14ac:dyDescent="0.25">
      <c r="A541">
        <v>55915</v>
      </c>
      <c r="B541" t="s">
        <v>869</v>
      </c>
      <c r="C541" t="s">
        <v>925</v>
      </c>
      <c r="D541" t="s">
        <v>441</v>
      </c>
      <c r="E541" s="1"/>
      <c r="F541" s="1" t="e">
        <f>VLOOKUP(лист_описаний[[#This Row],[код]],прайс!G:G,1,0)</f>
        <v>#N/A</v>
      </c>
    </row>
    <row r="542" spans="1:6" x14ac:dyDescent="0.25">
      <c r="A542">
        <v>48838</v>
      </c>
      <c r="B542" t="s">
        <v>84</v>
      </c>
      <c r="C542" t="s">
        <v>927</v>
      </c>
      <c r="D542" t="s">
        <v>441</v>
      </c>
      <c r="E542" s="1"/>
      <c r="F542" s="1">
        <f>VLOOKUP(лист_описаний[[#This Row],[код]],прайс!G:G,1,0)</f>
        <v>48838</v>
      </c>
    </row>
    <row r="543" spans="1:6" x14ac:dyDescent="0.25">
      <c r="A543">
        <v>55916</v>
      </c>
      <c r="B543" t="s">
        <v>894</v>
      </c>
      <c r="C543" t="s">
        <v>925</v>
      </c>
      <c r="D543" t="s">
        <v>441</v>
      </c>
      <c r="E543" s="1"/>
      <c r="F543" s="1">
        <f>VLOOKUP(лист_описаний[[#This Row],[код]],прайс!G:G,1,0)</f>
        <v>55916</v>
      </c>
    </row>
    <row r="544" spans="1:6" x14ac:dyDescent="0.25">
      <c r="A544">
        <v>47127</v>
      </c>
      <c r="B544" t="s">
        <v>552</v>
      </c>
      <c r="C544" t="s">
        <v>925</v>
      </c>
      <c r="D544" t="s">
        <v>441</v>
      </c>
      <c r="E544" s="1"/>
      <c r="F544" s="1">
        <f>VLOOKUP(лист_описаний[[#This Row],[код]],прайс!G:G,1,0)</f>
        <v>47127</v>
      </c>
    </row>
    <row r="545" spans="1:6" x14ac:dyDescent="0.25">
      <c r="A545">
        <v>47124</v>
      </c>
      <c r="B545" t="s">
        <v>342</v>
      </c>
      <c r="C545" t="s">
        <v>925</v>
      </c>
      <c r="D545" t="s">
        <v>441</v>
      </c>
      <c r="E545" s="1"/>
      <c r="F545" s="1">
        <f>VLOOKUP(лист_описаний[[#This Row],[код]],прайс!G:G,1,0)</f>
        <v>47124</v>
      </c>
    </row>
    <row r="546" spans="1:6" x14ac:dyDescent="0.25">
      <c r="A546">
        <v>47113</v>
      </c>
      <c r="B546" t="s">
        <v>11</v>
      </c>
      <c r="C546" t="s">
        <v>925</v>
      </c>
      <c r="D546" t="s">
        <v>441</v>
      </c>
      <c r="E546" s="1"/>
      <c r="F546" s="1">
        <f>VLOOKUP(лист_описаний[[#This Row],[код]],прайс!G:G,1,0)</f>
        <v>47113</v>
      </c>
    </row>
    <row r="547" spans="1:6" x14ac:dyDescent="0.25">
      <c r="A547">
        <v>52332</v>
      </c>
      <c r="B547" t="s">
        <v>906</v>
      </c>
      <c r="C547" t="s">
        <v>928</v>
      </c>
      <c r="D547" t="s">
        <v>441</v>
      </c>
      <c r="E547" s="1"/>
      <c r="F547" s="1">
        <f>VLOOKUP(лист_описаний[[#This Row],[код]],прайс!G:G,1,0)</f>
        <v>52332</v>
      </c>
    </row>
    <row r="548" spans="1:6" x14ac:dyDescent="0.25">
      <c r="A548">
        <v>71030</v>
      </c>
      <c r="B548" t="s">
        <v>923</v>
      </c>
      <c r="C548" t="s">
        <v>929</v>
      </c>
      <c r="D548" t="s">
        <v>441</v>
      </c>
      <c r="E548" s="1"/>
      <c r="F548" s="1">
        <f>VLOOKUP(лист_описаний[[#This Row],[код]],прайс!G:G,1,0)</f>
        <v>71030</v>
      </c>
    </row>
    <row r="549" spans="1:6" x14ac:dyDescent="0.25">
      <c r="A549">
        <v>48820</v>
      </c>
      <c r="B549" t="s">
        <v>697</v>
      </c>
      <c r="C549" t="s">
        <v>930</v>
      </c>
      <c r="D549" t="s">
        <v>441</v>
      </c>
      <c r="E549" s="1"/>
      <c r="F549" s="1">
        <f>VLOOKUP(лист_описаний[[#This Row],[код]],прайс!G:G,1,0)</f>
        <v>48820</v>
      </c>
    </row>
    <row r="550" spans="1:6" x14ac:dyDescent="0.25">
      <c r="A550">
        <v>55518</v>
      </c>
      <c r="B550" t="s">
        <v>533</v>
      </c>
      <c r="C550" t="s">
        <v>931</v>
      </c>
      <c r="D550" t="s">
        <v>441</v>
      </c>
      <c r="E550" s="1"/>
      <c r="F550" s="1">
        <f>VLOOKUP(лист_описаний[[#This Row],[код]],прайс!G:G,1,0)</f>
        <v>55518</v>
      </c>
    </row>
    <row r="551" spans="1:6" x14ac:dyDescent="0.25">
      <c r="A551">
        <v>55445</v>
      </c>
      <c r="B551" t="s">
        <v>476</v>
      </c>
      <c r="C551" t="s">
        <v>932</v>
      </c>
      <c r="D551" t="s">
        <v>441</v>
      </c>
      <c r="E551" s="1"/>
      <c r="F551" s="1">
        <f>VLOOKUP(лист_описаний[[#This Row],[код]],прайс!G:G,1,0)</f>
        <v>55445</v>
      </c>
    </row>
  </sheetData>
  <conditionalFormatting sqref="A2:A551">
    <cfRule type="duplicateValues" dxfId="0" priority="30"/>
  </conditionalFormatting>
  <pageMargins left="0.7" right="0.7" top="0.75" bottom="0.75" header="0.3" footer="0.3"/>
  <pageSetup paperSize="9" orientation="portrait"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 2 0 2 4 - 1 0 - 2 1 T 2 2 : 2 0 : 4 6 . 3 2 5 0 1 5 7 + 0 3 : 0 0 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#F5=:0  "  >AB0B:8_ 9 2 7 f a 0 d a - 4 3 4 f - 4 c 7 2 - b 0 c 7 - c 6 3 1 2 e 5 1 c a f f , ?@09A  "_ 2 3 c 6 7 7 c 8 - e 9 4 8 - 4 8 4 b - 9 d b 5 - 6 7 4 2 8 4 d 1 3 f 9 4 , ;8AB_ >?8A0=89_ 8 2 d 5 b 0 5 d - 3 a 8 d - 4 c 8 e - 9 2 3 2 - e 5 f 3 3 6 4 6 2 a 8 a , =><  1070_ f 5 a 2 f 5 2 1 - 3 c 9 3 - 4 1 f 1 - a f c e - e 6 f 3 f d 8 3 2 7 a d , A?@_ A:;04K_ 2 8 9 8 d d 4 0 - 2 b 0 c - 4 f a 2 - a 6 f b - d e 0 0 5 7 4 2 4 7 d b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4 0 4 1 7 d a 4 - 9 5 4 a - 4 8 8 3 - 9 e e e - a 0 e 3 3 b 0 0 c 7 0 7 " > < C u s t o m C o n t e n t > < ! [ C D A T A [ < ? x m l   v e r s i o n = " 1 . 0 "   e n c o d i n g = " u t f - 1 6 " ? > < S e t t i n g s > < C a l c u l a t e d F i e l d s > < i t e m > < M e a s u r e N a m e > !&  &< / M e a s u r e N a m e > < D i s p l a y N a m e > !&  &< / D i s p l a y N a m e > < V i s i b l e > F a l s e < / V i s i b l e > < / i t e m > < i t e m > < M e a s u r e N a m e > !  "   &< / M e a s u r e N a m e > < D i s p l a y N a m e > !  "   &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 T a g s \ T a b l e s \ & l t ; T a b l e s \ #F5=:0  "  >AB0B:8& g t ; < / K e y > < / D i a g r a m O b j e c t K e y > < D i a g r a m O b j e c t K e y > < K e y > D y n a m i c   T a g s \ T a b l e s \ & l t ; T a b l e s \ ?@09A  "& g t ; < / K e y > < / D i a g r a m O b j e c t K e y > < D i a g r a m O b j e c t K e y > < K e y > D y n a m i c   T a g s \ T a b l e s \ & l t ; T a b l e s \ ;8AB_ >?8A0=89& g t ; < / K e y > < / D i a g r a m O b j e c t K e y > < D i a g r a m O b j e c t K e y > < K e y > T a b l e s \ #F5=:0  "  >AB0B:8< / K e y > < / D i a g r a m O b j e c t K e y > < D i a g r a m O b j e c t K e y > < K e y > T a b l e s \ #F5=:0  "  >AB0B:8\ C o l u m n s \ "_ !""< / K e y > < / D i a g r a m O b j e c t K e y > < D i a g r a m O b j e c t K e y > < K e y > T a b l e s \ #F5=:0  "  >AB0B:8\ C o l u m n s \ < / K e y > < / D i a g r a m O b j e c t K e y > < D i a g r a m O b j e c t K e y > < K e y > T a b l e s \ #F5=:0  "  >AB0B:8\ C o l u m n s \ < / K e y > < / D i a g r a m O b j e c t K e y > < D i a g r a m O b j e c t K e y > < K e y > T a b l e s \ #F5=:0  "  >AB0B:8\ C o l u m n s \ "_ " _ 2 < / K e y > < / D i a g r a m O b j e c t K e y > < D i a g r a m O b j e c t K e y > < K e y > T a b l e s \ #F5=:0  "  >AB0B:8\ C o l u m n s \ !< / K e y > < / D i a g r a m O b j e c t K e y > < D i a g r a m O b j e c t K e y > < K e y > T a b l e s \ #F5=:0  "  >AB0B:8\ C o l u m n s \ '!"< / K e y > < / D i a g r a m O b j e c t K e y > < D i a g r a m O b j e c t K e y > < K e y > T a b l e s \ #F5=:0  "  >AB0B:8\ C o l u m n s \ !#< / K e y > < / D i a g r a m O b j e c t K e y > < D i a g r a m O b j e c t K e y > < K e y > T a b l e s \ #F5=:0  "  >AB0B:8\ C o l u m n s \ !< / K e y > < / D i a g r a m O b j e c t K e y > < D i a g r a m O b j e c t K e y > < K e y > T a b l e s \ #F5=:0  "  >AB0B:8\ C o l u m n s \ &5=0   &,   @C1< / K e y > < / D i a g r a m O b j e c t K e y > < D i a g r a m O b j e c t K e y > < K e y > T a b l e s \ #F5=:0  "  >AB0B:8\ C o l u m n s \ :F8O  >?B. ,   @C1. < / K e y > < / D i a g r a m O b j e c t K e y > < D i a g r a m O b j e c t K e y > < K e y > T a b l e s \ #F5=:0  "  >AB0B:8\ C o l u m n s \ ?@8G8=0  CF5=:8< / K e y > < / D i a g r a m O b j e c t K e y > < D i a g r a m O b j e c t K e y > < K e y > T a b l e s \ #F5=:0  "  >AB0B:8\ C o l u m n s \ :0B53>@8O< / K e y > < / D i a g r a m O b j e c t K e y > < D i a g r a m O b j e c t K e y > < K e y > T a b l e s \ #F5=:0  "  >AB0B:8\ C o l u m n s \ &< / K e y > < / D i a g r a m O b j e c t K e y > < D i a g r a m O b j e c t K e y > < K e y > T a b l e s \ #F5=:0  "  >AB0B:8\ M e a s u r e s \ !C<<0  ?>  AB>;1FC  '!"< / K e y > < / D i a g r a m O b j e c t K e y > < D i a g r a m O b j e c t K e y > < K e y > T a b l e s \ #F5=:0  "  >AB0B:8\ !C<<0  ?>  AB>;1FC  '!"\ A d d i t i o n a l   I n f o \ 5O2=0O  <5@0< / K e y > < / D i a g r a m O b j e c t K e y > < D i a g r a m O b j e c t K e y > < K e y > T a b l e s \ #F5=:0  "  >AB0B:8\ M e a s u r e s \ '8A;>  M;5<5=B>2  2  AB>;1F5  ?@8G8=0  CF5=:8< / K e y > < / D i a g r a m O b j e c t K e y > < D i a g r a m O b j e c t K e y > < K e y > T a b l e s \ #F5=:0  "  >AB0B:8\ '8A;>  M;5<5=B>2  2  AB>;1F5  ?@8G8=0  CF5=:8\ A d d i t i o n a l   I n f o \ 5O2=0O  <5@0< / K e y > < / D i a g r a m O b j e c t K e y > < D i a g r a m O b j e c t K e y > < K e y > T a b l e s \ #F5=:0  "  >AB0B:8\ M e a s u r e s \ !C<<0  ?>  AB>;1FC  !< / K e y > < / D i a g r a m O b j e c t K e y > < D i a g r a m O b j e c t K e y > < K e y > T a b l e s \ #F5=:0  "  >AB0B:8\ !C<<0  ?>  AB>;1FC  !\ A d d i t i o n a l   I n f o \ 5O2=0O  <5@0< / K e y > < / D i a g r a m O b j e c t K e y > < D i a g r a m O b j e c t K e y > < K e y > T a b l e s \ #F5=:0  "  >AB0B:8\ M e a s u r e s \ !C<<0  ?>  AB>;1FC  &5=0   &,   @C1< / K e y > < / D i a g r a m O b j e c t K e y > < D i a g r a m O b j e c t K e y > < K e y > T a b l e s \ #F5=:0  "  >AB0B:8\ !C<<0  ?>  AB>;1FC  &5=0   &,   @C1\ A d d i t i o n a l   I n f o \ 5O2=0O  <5@0< / K e y > < / D i a g r a m O b j e c t K e y > < D i a g r a m O b j e c t K e y > < K e y > T a b l e s \ #F5=:0  "  >AB0B:8\ M e a s u r e s \ !C<<0  ?>  AB>;1FC  :F8O  >?B. ,   @C1. < / K e y > < / D i a g r a m O b j e c t K e y > < D i a g r a m O b j e c t K e y > < K e y > T a b l e s \ #F5=:0  "  >AB0B:8\ !C<<0  ?>  AB>;1FC  :F8O  >?B. ,   @C1. \ A d d i t i o n a l   I n f o \ 5O2=0O  <5@0< / K e y > < / D i a g r a m O b j e c t K e y > < D i a g r a m O b j e c t K e y > < K e y > T a b l e s \ #F5=:0  "  >AB0B:8\ M e a s u r e s \ '8A;>  M;5<5=B>2  2  AB>;1F5  &< / K e y > < / D i a g r a m O b j e c t K e y > < D i a g r a m O b j e c t K e y > < K e y > T a b l e s \ #F5=:0  "  >AB0B:8\ '8A;>  M;5<5=B>2  2  AB>;1F5  &\ A d d i t i o n a l   I n f o \ 5O2=0O  <5@0< / K e y > < / D i a g r a m O b j e c t K e y > < D i a g r a m O b j e c t K e y > < K e y > T a b l e s \ #F5=:0  "  >AB0B:8\ M e a s u r e s \ !C<<0  ?>  AB>;1FC  &< / K e y > < / D i a g r a m O b j e c t K e y > < D i a g r a m O b j e c t K e y > < K e y > T a b l e s \ #F5=:0  "  >AB0B:8\ !C<<0  ?>  AB>;1FC  &\ A d d i t i o n a l   I n f o \ 5O2=0O  <5@0< / K e y > < / D i a g r a m O b j e c t K e y > < D i a g r a m O b j e c t K e y > < K e y > T a b l e s \ #F5=:0  "  >AB0B:8\ M e a s u r e s \ !&  &< / K e y > < / D i a g r a m O b j e c t K e y > < D i a g r a m O b j e c t K e y > < K e y > T a b l e s \ #F5=:0  "  >AB0B:8\ M e a s u r e s \ !  "   &< / K e y > < / D i a g r a m O b j e c t K e y > < D i a g r a m O b j e c t K e y > < K e y > T a b l e s \ ?@09A  "< / K e y > < / D i a g r a m O b j e c t K e y > < D i a g r a m O b j e c t K e y > < K e y > T a b l e s \ ?@09A  "\ C o l u m n s \ >4  B>20@0< / K e y > < / D i a g r a m O b j e c t K e y > < D i a g r a m O b j e c t K e y > < K e y > T a b l e s \ ?@09A  "\ C o l u m n s \ 08<5=>20=85< / K e y > < / D i a g r a m O b j e c t K e y > < D i a g r a m O b j e c t K e y > < K e y > T a b l e s \ ?@09A  "\ C o l u m n s \ &5=0   &,   @C1< / K e y > < / D i a g r a m O b j e c t K e y > < D i a g r a m O b j e c t K e y > < K e y > T a b l e s \ ?@09A  "\ C o l u m n s \ :F8O  >?B. ,   @C1. < / K e y > < / D i a g r a m O b j e c t K e y > < D i a g r a m O b j e c t K e y > < K e y > T a b l e s \ ;8AB_ >?8A0=89< / K e y > < / D i a g r a m O b j e c t K e y > < D i a g r a m O b j e c t K e y > < K e y > T a b l e s \ ;8AB_ >?8A0=89\ C o l u m n s \ :>4< / K e y > < / D i a g r a m O b j e c t K e y > < D i a g r a m O b j e c t K e y > < K e y > T a b l e s \ ;8AB_ >?8A0=89\ C o l u m n s \ =08<5=>20=85< / K e y > < / D i a g r a m O b j e c t K e y > < D i a g r a m O b j e c t K e y > < K e y > T a b l e s \ ;8AB_ >?8A0=89\ C o l u m n s \ ?@8G8=0  CF5=:8< / K e y > < / D i a g r a m O b j e c t K e y > < D i a g r a m O b j e c t K e y > < K e y > T a b l e s \ ;8AB_ >?8A0=89\ C o l u m n s \ :0B53>@8O< / K e y > < / D i a g r a m O b j e c t K e y > < / A l l K e y s > < S e l e c t e d K e y s > < D i a g r a m O b j e c t K e y > < K e y > T a b l e s \ #F5=:0  "  >AB0B:8\ C o l u m n s \ !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 T a g s \ T a b l e s \ & l t ; T a b l e s \ #F5=:0  "  >AB0B:8& g t ; 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 T a g s \ T a b l e s \ & l t ; T a b l e s \ ?@09A  "& g t ; 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 T a g s \ T a b l e s \ & l t ; T a b l e s \ ;8AB_ >?8A0=89& g t ; 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 T a b l e s \ #F5=:0  "  >AB0B:8< / K e y > < / a : K e y > < a : V a l u e   i : t y p e = " D i a g r a m D i s p l a y N o d e V i e w S t a t e " > < H e i g h t > 5 3 2 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AB0B:8\ C o l u m n s \ "_ !""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AB0B:8\ C o l u m n s \ 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AB0B:8\ C o l u m n s \ 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AB0B:8\ C o l u m n s \ "_ " _ 2 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AB0B:8\ C o l u m n s \ !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AB0B:8\ C o l u m n s \ '!"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AB0B:8\ C o l u m n s \ !#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AB0B:8\ C o l u m n s \ !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AB0B:8\ C o l u m n s \ &5=0   &,   @C1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AB0B:8\ C o l u m n s \ :F8O  >?B. ,   @C1. 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AB0B:8\ C o l u m n s \ ?@8G8=0  CF5=:8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AB0B:8\ C o l u m n s \ :0B53>@8O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AB0B:8\ C o l u m n s \ &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AB0B:8\ M e a s u r e s \ !C<<0  ?>  AB>;1FC  '!"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AB0B:8\ !C<<0  ?>  AB>;1FC  '!"\ A d d i t i o n a l 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AB0B:8\ M e a s u r e s \ '8A;>  M;5<5=B>2  2  AB>;1F5  ?@8G8=0  CF5=:8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AB0B:8\ '8A;>  M;5<5=B>2  2  AB>;1F5  ?@8G8=0  CF5=:8\ A d d i t i o n a l 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AB0B:8\ M e a s u r e s \ !C<<0  ?>  AB>;1FC  !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AB0B:8\ !C<<0  ?>  AB>;1FC  !\ A d d i t i o n a l 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AB0B:8\ M e a s u r e s \ !C<<0  ?>  AB>;1FC  &5=0   &,   @C1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AB0B:8\ !C<<0  ?>  AB>;1FC  &5=0   &,   @C1\ A d d i t i o n a l 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AB0B:8\ M e a s u r e s \ !C<<0  ?>  AB>;1FC  :F8O  >?B. ,   @C1. 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AB0B:8\ !C<<0  ?>  AB>;1FC  :F8O  >?B. ,   @C1. \ A d d i t i o n a l 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AB0B:8\ M e a s u r e s \ '8A;>  M;5<5=B>2  2  AB>;1F5  &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AB0B:8\ '8A;>  M;5<5=B>2  2  AB>;1F5  &\ A d d i t i o n a l 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AB0B:8\ M e a s u r e s \ !C<<0  ?>  AB>;1FC  &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AB0B:8\ !C<<0  ?>  AB>;1FC  &\ A d d i t i o n a l   I n f o \ 5O2=0O  <5@0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 T a b l e s \ #F5=:0  "  >AB0B:8\ M e a s u r e s \ !&  &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 T a b l e s \ #F5=:0  "  >AB0B:8\ M e a s u r e s \ !  "   &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 T a b l e s \ ?@09A  "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 T a b l e s \ ?@09A  "\ C o l u m n s \ >4  B>20@0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 T a b l e s \ ?@09A  "\ C o l u m n s \ 08<5=>20=85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 T a b l e s \ ?@09A  "\ C o l u m n s \ &5=0   &,   @C1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 T a b l e s \ ?@09A  "\ C o l u m n s \ :F8O  >?B. ,   @C1. 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 T a b l e s \ ;8AB_ >?8A0=89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 T a b l e s \ ;8AB_ >?8A0=89\ C o l u m n s \ :>4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 T a b l e s \ ;8AB_ >?8A0=89\ C o l u m n s \ =08<5=>20=85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 T a b l e s \ ;8AB_ >?8A0=89\ C o l u m n s \ ?@8G8=0  CF5=:8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 T a b l e s \ ;8AB_ >?8A0=89\ C o l u m n s \ :0B53>@8O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 A?@_ A:;04K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 A?@_ A:;04K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 C o l u m n s \ !< / K e y > < / D i a g r a m O b j e c t K e y > < D i a g r a m O b j e c t K e y > < K e y > C o l u m n s \   !< / K e y > < / D i a g r a m O b j e c t K e y > < D i a g r a m O b j e c t K e y > < K e y > C o l u m n s \ /< / K e y > < / D i a g r a m O b j e c t K e y > < D i a g r a m O b j e c t K e y > < K e y > C o l u m n s \ "< / K e y > < / D i a g r a m O b j e c t K e y > < D i a g r a m O b j e c t K e y > < K e y > C o l u m n s \ "2 < / K e y > < / D i a g r a m O b j e c t K e y > < D i a g r a m O b j e c t K e y > < K e y > C o l u m n s \ $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 C o l u m n s \ !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 C o l u m n s \   !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 C o l u m n s \ /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 C o l u m n s \ "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 C o l u m n s \ "2 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 C o l u m n s \ $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 ?@09A  "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 ?@09A  "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 C o l u m n s \ >4  B>20@0< / K e y > < / D i a g r a m O b j e c t K e y > < D i a g r a m O b j e c t K e y > < K e y > C o l u m n s \ 08<5=>20=85< / K e y > < / D i a g r a m O b j e c t K e y > < D i a g r a m O b j e c t K e y > < K e y > C o l u m n s \ &5=0   &,   @C1< / K e y > < / D i a g r a m O b j e c t K e y > < D i a g r a m O b j e c t K e y > < K e y > C o l u m n s \ !3 ,   @C1. < / K e y > < / D i a g r a m O b j e c t K e y > < D i a g r a m O b j e c t K e y > < K e y > C o l u m n s \ 0B0  22>40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 C o l u m n s \ >4  B>20@0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 C o l u m n s \ 08<5=>20=85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 C o l u m n s \ &5=0   &,   @C1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 C o l u m n s \ !3 ,   @C1. 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 22>40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 ;8AB_ >?8A0=89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 ;8AB_ >?8A0=89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 C o l u m n s \ :>4< / K e y > < / D i a g r a m O b j e c t K e y > < D i a g r a m O b j e c t K e y > < K e y > C o l u m n s \ =08<5=>20=85< / K e y > < / D i a g r a m O b j e c t K e y > < D i a g r a m O b j e c t K e y > < K e y > C o l u m n s \ ?@8G8=0  CF5=:8< / K e y > < / D i a g r a m O b j e c t K e y > < D i a g r a m O b j e c t K e y > < K e y > C o l u m n s \ _ !< / K e y > < / D i a g r a m O b j e c t K e y > < D i a g r a m O b j e c t K e y > < K e y > C o l u m n s \ :0B53>@8O< / K e y > < / D i a g r a m O b j e c t K e y > < D i a g r a m O b j e c t K e y > < K e y > C o l u m n s \ !B>;15F1 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 C o l u m n s \ :>4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 C o l u m n s \ =08<5=>20=85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 C o l u m n s \ ?@8G8=0  CF5=:8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 C o l u m n s \ _ !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 C o l u m n s \ :0B53>@8O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 C o l u m n s \ !B>;15F1 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 =><  1070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 =><  1070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 C o l u m n s \ < / K e y > < / D i a g r a m O b j e c t K e y > < D i a g r a m O b j e c t K e y > < K e y > C o l u m n s \ < / K e y > < / D i a g r a m O b j e c t K e y > < D i a g r a m O b j e c t K e y > < K e y > C o l u m n s \ 1 6      !"< / K e y > < / D i a g r a m O b j e c t K e y > < D i a g r a m O b j e c t K e y > < K e y > C o l u m n s \ 1 4   "   !"< / K e y > < / D i a g r a m O b j e c t K e y > < D i a g r a m O b j e c t K e y > < K e y > C o l u m n s \ "    !< / K e y > < / D i a g r a m O b j e c t K e y > < D i a g r a m O b j e c t K e y > < K e y > C o l u m n s \ <?>@B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 C o l u m n s \ 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 C o l u m n s \ 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     !"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 C o l u m n s \ 1 4   "   !"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 C o l u m n s \ "    !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 C o l u m n s \ <?>@B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 #F5=:0  "  >AB0B:8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 #F5=:0  "  >AB0B:8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 '!"< / K e y > < / D i a g r a m O b j e c t K e y > < D i a g r a m O b j e c t K e y > < K e y > M e a s u r e s \ !C<<0  ?>  AB>;1FC  '!"\ T a g I n f o \ $>@<C;0< / K e y > < / D i a g r a m O b j e c t K e y > < D i a g r a m O b j e c t K e y > < K e y > M e a s u r e s \ !C<<0  ?>  AB>;1FC  '!"\ T a g I n f o \ =0G5=85< / K e y > < / D i a g r a m O b j e c t K e y > < D i a g r a m O b j e c t K e y > < K e y > M e a s u r e s \ '8A;>  M;5<5=B>2  2  AB>;1F5  ?@8G8=0  CF5=:8< / K e y > < / D i a g r a m O b j e c t K e y > < D i a g r a m O b j e c t K e y > < K e y > M e a s u r e s \ '8A;>  M;5<5=B>2  2  AB>;1F5  ?@8G8=0  CF5=:8\ T a g I n f o \ $>@<C;0< / K e y > < / D i a g r a m O b j e c t K e y > < D i a g r a m O b j e c t K e y > < K e y > M e a s u r e s \ '8A;>  M;5<5=B>2  2  AB>;1F5  ?@8G8=0  CF5=:8\ T a g I n f o \ =0G5=85< / K e y > < / D i a g r a m O b j e c t K e y > < D i a g r a m O b j e c t K e y > < K e y > M e a s u r e s \ !C<<0  ?>  AB>;1FC  !< / K e y > < / D i a g r a m O b j e c t K e y > < D i a g r a m O b j e c t K e y > < K e y > M e a s u r e s \ !C<<0  ?>  AB>;1FC  !\ T a g I n f o \ $>@<C;0< / K e y > < / D i a g r a m O b j e c t K e y > < D i a g r a m O b j e c t K e y > < K e y > M e a s u r e s \ !C<<0  ?>  AB>;1FC  !\ T a g I n f o \ =0G5=85< / K e y > < / D i a g r a m O b j e c t K e y > < D i a g r a m O b j e c t K e y > < K e y > M e a s u r e s \ !C<<0  ?>  AB>;1FC  &5=0   &,   @C1< / K e y > < / D i a g r a m O b j e c t K e y > < D i a g r a m O b j e c t K e y > < K e y > M e a s u r e s \ !C<<0  ?>  AB>;1FC  &5=0   &,   @C1\ T a g I n f o \ $>@<C;0< / K e y > < / D i a g r a m O b j e c t K e y > < D i a g r a m O b j e c t K e y > < K e y > M e a s u r e s \ !C<<0  ?>  AB>;1FC  &5=0   &,   @C1\ T a g I n f o \ =0G5=85< / K e y > < / D i a g r a m O b j e c t K e y > < D i a g r a m O b j e c t K e y > < K e y > M e a s u r e s \ '8A;>  M;5<5=B>2  2  AB>;1F5  &< / K e y > < / D i a g r a m O b j e c t K e y > < D i a g r a m O b j e c t K e y > < K e y > M e a s u r e s \ '8A;>  M;5<5=B>2  2  AB>;1F5  &\ T a g I n f o \ $>@<C;0< / K e y > < / D i a g r a m O b j e c t K e y > < D i a g r a m O b j e c t K e y > < K e y > M e a s u r e s \ '8A;>  M;5<5=B>2  2  AB>;1F5  &\ T a g I n f o \ =0G5=85< / K e y > < / D i a g r a m O b j e c t K e y > < D i a g r a m O b j e c t K e y > < K e y > M e a s u r e s \ !C<<0  ?>  AB>;1FC  &< / K e y > < / D i a g r a m O b j e c t K e y > < D i a g r a m O b j e c t K e y > < K e y > M e a s u r e s \ !C<<0  ?>  AB>;1FC  &\ T a g I n f o \ $>@<C;0< / K e y > < / D i a g r a m O b j e c t K e y > < D i a g r a m O b j e c t K e y > < K e y > M e a s u r e s \ !C<<0  ?>  AB>;1FC  &\ T a g I n f o \ =0G5=85< / K e y > < / D i a g r a m O b j e c t K e y > < D i a g r a m O b j e c t K e y > < K e y > M e a s u r e s \ !&  &< / K e y > < / D i a g r a m O b j e c t K e y > < D i a g r a m O b j e c t K e y > < K e y > M e a s u r e s \ !&  &\ T a g I n f o \ $>@<C;0< / K e y > < / D i a g r a m O b j e c t K e y > < D i a g r a m O b j e c t K e y > < K e y > M e a s u r e s \ !&  &\ T a g I n f o \ =0G5=85< / K e y > < / D i a g r a m O b j e c t K e y > < D i a g r a m O b j e c t K e y > < K e y > M e a s u r e s \ !  "   &< / K e y > < / D i a g r a m O b j e c t K e y > < D i a g r a m O b j e c t K e y > < K e y > M e a s u r e s \ !  "   &\ T a g I n f o \ $>@<C;0< / K e y > < / D i a g r a m O b j e c t K e y > < D i a g r a m O b j e c t K e y > < K e y > M e a s u r e s \ !  "   &\ T a g I n f o \ =0G5=85< / K e y > < / D i a g r a m O b j e c t K e y > < D i a g r a m O b j e c t K e y > < K e y > M e a s u r e s \ !@. !515AB>8<>ABL< / K e y > < / D i a g r a m O b j e c t K e y > < D i a g r a m O b j e c t K e y > < K e y > M e a s u r e s \ !@. !515AB>8<>ABL\ T a g I n f o \ $>@<C;0< / K e y > < / D i a g r a m O b j e c t K e y > < D i a g r a m O b j e c t K e y > < K e y > M e a s u r e s \ !@. !515AB>8<>ABL\ T a g I n f o \ =0G5=85< / K e y > < / D i a g r a m O b j e c t K e y > < D i a g r a m O b j e c t K e y > < K e y > M e a s u r e s \ 0F5=:0< / K e y > < / D i a g r a m O b j e c t K e y > < D i a g r a m O b j e c t K e y > < K e y > M e a s u r e s \ 0F5=:0\ T a g I n f o \ $>@<C;0< / K e y > < / D i a g r a m O b j e c t K e y > < D i a g r a m O b j e c t K e y > < K e y > M e a s u r e s \ 0F5=:0\ T a g I n f o \ =0G5=85< / K e y > < / D i a g r a m O b j e c t K e y > < D i a g r a m O b j e c t K e y > < K e y > C o l u m n s \ "_ !""< / K e y > < / D i a g r a m O b j e c t K e y > < D i a g r a m O b j e c t K e y > < K e y > C o l u m n s \ < / K e y > < / D i a g r a m O b j e c t K e y > < D i a g r a m O b j e c t K e y > < K e y > C o l u m n s \ < / K e y > < / D i a g r a m O b j e c t K e y > < D i a g r a m O b j e c t K e y > < K e y > C o l u m n s \ !< / K e y > < / D i a g r a m O b j e c t K e y > < D i a g r a m O b j e c t K e y > < K e y > C o l u m n s \ _ !< / K e y > < / D i a g r a m O b j e c t K e y > < D i a g r a m O b j e c t K e y > < K e y > C o l u m n s \ '!"< / K e y > < / D i a g r a m O b j e c t K e y > < D i a g r a m O b j e c t K e y > < K e y > C o l u m n s \ _  _ ("< / K e y > < / D i a g r a m O b j e c t K e y > < D i a g r a m O b j e c t K e y > < K e y > C o l u m n s \ !#< / K e y > < / D i a g r a m O b j e c t K e y > < D i a g r a m O b j e c t K e y > < K e y > C o l u m n s \ !< / K e y > < / D i a g r a m O b j e c t K e y > < D i a g r a m O b j e c t K e y > < K e y > C o l u m n s \ !#_ U S D < / K e y > < / D i a g r a m O b j e c t K e y > < D i a g r a m O b j e c t K e y > < K e y > C o l u m n s \ "2 < / K e y > < / D i a g r a m O b j e c t K e y > < D i a g r a m O b j e c t K e y > < K e y > C o l u m n s \ $< / K e y > < / D i a g r a m O b j e c t K e y > < D i a g r a m O b j e c t K e y > < K e y > C o l u m n s \ 1 6      !"< / K e y > < / D i a g r a m O b j e c t K e y > < D i a g r a m O b j e c t K e y > < K e y > C o l u m n s \ 1 4   "   !"< / K e y > < / D i a g r a m O b j e c t K e y > < D i a g r a m O b j e c t K e y > < K e y > C o l u m n s \ &5=0   &,   @C1< / K e y > < / D i a g r a m O b j e c t K e y > < D i a g r a m O b j e c t K e y > < K e y > C o l u m n s \ !3 ,   @C1. < / K e y > < / D i a g r a m O b j e c t K e y > < D i a g r a m O b j e c t K e y > < K e y > C o l u m n s \ ?@8G8=0  CF5=:8< / K e y > < / D i a g r a m O b j e c t K e y > < D i a g r a m O b j e c t K e y > < K e y > C o l u m n s \ :0B53>@8O< / K e y > < / D i a g r a m O b j e c t K e y > < D i a g r a m O b j e c t K e y > < K e y > C o l u m n s \ &< / K e y > < / D i a g r a m O b j e c t K e y > < D i a g r a m O b j e c t K e y > < K e y > L i n k s \ & l t ; C o l u m n s \ !C<<0  ?>  AB>;1FC  '!"& g t ; - & l t ; M e a s u r e s \ '!"& g t ; < / K e y > < / D i a g r a m O b j e c t K e y > < D i a g r a m O b j e c t K e y > < K e y > L i n k s \ & l t ; C o l u m n s \ !C<<0  ?>  AB>;1FC  '!"& g t ; - & l t ; M e a s u r e s \ '!"& g t ; \ C O L U M N < / K e y > < / D i a g r a m O b j e c t K e y > < D i a g r a m O b j e c t K e y > < K e y > L i n k s \ & l t ; C o l u m n s \ !C<<0  ?>  AB>;1FC  '!"& g t ; - & l t ; M e a s u r e s \ '!"& g t ; \ M E A S U R E < / K e y > < / D i a g r a m O b j e c t K e y > < D i a g r a m O b j e c t K e y > < K e y > L i n k s \ & l t ; C o l u m n s \ '8A;>  M;5<5=B>2  2  AB>;1F5  ?@8G8=0  CF5=:8& g t ; - & l t ; M e a s u r e s \ ?@8G8=0  CF5=:8& g t ; < / K e y > < / D i a g r a m O b j e c t K e y > < D i a g r a m O b j e c t K e y > < K e y > L i n k s \ & l t ; C o l u m n s \ '8A;>  M;5<5=B>2  2  AB>;1F5  ?@8G8=0  CF5=:8& g t ; - & l t ; M e a s u r e s \ ?@8G8=0  CF5=:8& g t ; \ C O L U M N < / K e y > < / D i a g r a m O b j e c t K e y > < D i a g r a m O b j e c t K e y > < K e y > L i n k s \ & l t ; C o l u m n s \ '8A;>  M;5<5=B>2  2  AB>;1F5  ?@8G8=0  CF5=:8& g t ; - & l t ; M e a s u r e s \ ?@8G8=0  CF5=:8& g t ; \ M E A S U R E < / K e y > < / D i a g r a m O b j e c t K e y > < D i a g r a m O b j e c t K e y > < K e y > L i n k s \ & l t ; C o l u m n s \ !C<<0  ?>  AB>;1FC  !& g t ; - & l t ; M e a s u r e s \ !& g t ; < / K e y > < / D i a g r a m O b j e c t K e y > < D i a g r a m O b j e c t K e y > < K e y > L i n k s \ & l t ; C o l u m n s \ !C<<0  ?>  AB>;1FC  !& g t ; - & l t ; M e a s u r e s \ !& g t ; \ C O L U M N < / K e y > < / D i a g r a m O b j e c t K e y > < D i a g r a m O b j e c t K e y > < K e y > L i n k s \ & l t ; C o l u m n s \ !C<<0  ?>  AB>;1FC  !& g t ; - & l t ; M e a s u r e s \ !& g t ; \ M E A S U R E < / K e y > < / D i a g r a m O b j e c t K e y > < D i a g r a m O b j e c t K e y > < K e y > L i n k s \ & l t ; C o l u m n s \ !C<<0  ?>  AB>;1FC  &5=0   &,   @C1& g t ; - & l t ; M e a s u r e s \ &5=0   &,   @C1& g t ; < / K e y > < / D i a g r a m O b j e c t K e y > < D i a g r a m O b j e c t K e y > < K e y > L i n k s \ & l t ; C o l u m n s \ !C<<0  ?>  AB>;1FC  &5=0   &,   @C1& g t ; - & l t ; M e a s u r e s \ &5=0   &,   @C1& g t ; \ C O L U M N < / K e y > < / D i a g r a m O b j e c t K e y > < D i a g r a m O b j e c t K e y > < K e y > L i n k s \ & l t ; C o l u m n s \ !C<<0  ?>  AB>;1FC  &5=0   &,   @C1& g t ; - & l t ; M e a s u r e s \ &5=0   &,   @C1& g t ; \ M E A S U R E < / K e y > < / D i a g r a m O b j e c t K e y > < D i a g r a m O b j e c t K e y > < K e y > L i n k s \ & l t ; C o l u m n s \ '8A;>  M;5<5=B>2  2  AB>;1F5  && g t ; - & l t ; M e a s u r e s \ && g t ; < / K e y > < / D i a g r a m O b j e c t K e y > < D i a g r a m O b j e c t K e y > < K e y > L i n k s \ & l t ; C o l u m n s \ '8A;>  M;5<5=B>2  2  AB>;1F5  && g t ; - & l t ; M e a s u r e s \ && g t ; \ C O L U M N < / K e y > < / D i a g r a m O b j e c t K e y > < D i a g r a m O b j e c t K e y > < K e y > L i n k s \ & l t ; C o l u m n s \ '8A;>  M;5<5=B>2  2  AB>;1F5  && g t ; - & l t ; M e a s u r e s \ && g t ; \ M E A S U R E < / K e y > < / D i a g r a m O b j e c t K e y > < D i a g r a m O b j e c t K e y > < K e y > L i n k s \ & l t ; C o l u m n s \ !C<<0  ?>  AB>;1FC  && g t ; - & l t ; M e a s u r e s \ && g t ; < / K e y > < / D i a g r a m O b j e c t K e y > < D i a g r a m O b j e c t K e y > < K e y > L i n k s \ & l t ; C o l u m n s \ !C<<0  ?>  AB>;1FC  && g t ; - & l t ; M e a s u r e s \ && g t ; \ C O L U M N < / K e y > < / D i a g r a m O b j e c t K e y > < D i a g r a m O b j e c t K e y > < K e y > L i n k s \ & l t ; C o l u m n s \ !C<<0  ?>  AB>;1FC  && g t ; - & l t ; M e a s u r e s \ && g t ; \ M E A S U R E 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 2 < / F o c u s R o w > < S e l e c t i o n E n d R o w > 2 < / S e l e c t i o n E n d R o w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 '!"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 '!"\ T a g I n f o \ $>@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 '!"\ T a g I n f o \ =0G5=85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 ?@8G8=0  CF5=:8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 ?@8G8=0  CF5=:8\ T a g I n f o \ $>@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 ?@8G8=0  CF5=:8\ T a g I n f o \ =0G5=85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 !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 !\ T a g I n f o \ $>@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 !\ T a g I n f o \ =0G5=85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 &5=0   &,   @C1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 &5=0   &,   @C1\ T a g I n f o \ $>@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 &5=0   &,   @C1\ T a g I n f o \ =0G5=85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 &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 &\ T a g I n f o \ $>@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 &\ T a g I n f o \ =0G5=85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 &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 &\ T a g I n f o \ $>@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 &\ T a g I n f o \ =0G5=85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 M e a s u r e s \ !&  &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 M e a s u r e s \ !&  &\ T a g I n f o \ $>@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 M e a s u r e s \ !&  &\ T a g I n f o \ =0G5=85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 M e a s u r e s \ !  "   &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 M e a s u r e s \ !  "   &\ T a g I n f o \ $>@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 M e a s u r e s \ !  "   &\ T a g I n f o \ =0G5=85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 M e a s u r e s \ !@. !515AB>8<>ABL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 M e a s u r e s \ !@. !515AB>8<>ABL\ T a g I n f o \ $>@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 M e a s u r e s \ !@. !515AB>8<>ABL\ T a g I n f o \ =0G5=85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 M e a s u r e s \ 0F5=:0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 M e a s u r e s \ 0F5=:0\ T a g I n f o \ $>@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 M e a s u r e s \ 0F5=:0\ T a g I n f o \ =0G5=85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 C o l u m n s \ "_ !""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 C o l u m n s \ 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 C o l u m n s \ 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 C o l u m n s \ !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 C o l u m n s \ _ !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 C o l u m n s \ '!"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 C o l u m n s \ _  _ ("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 C o l u m n s \ !#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 C o l u m n s \ !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 C o l u m n s \ !#_ U S D 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 C o l u m n s \ "2 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 C o l u m n s \ $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     !"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 C o l u m n s \ 1 4   "   !"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 C o l u m n s \ &5=0   &,   @C1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 C o l u m n s \ !3 ,   @C1. 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 C o l u m n s \ ?@8G8=0  CF5=:8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 C o l u m n s \ :0B53>@8O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 C o l u m n s \ &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 '!"& g t ; - & l t ; M e a s u r e s \ '!"& g t ; 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 '!"& g t ; - & l t ; M e a s u r e s \ '!"& g t ; \ C O L U M N 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 '!"& g t ; - & l t ; M e a s u r e s \ '!"& g t ; \ M E A S U R E 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 ?@8G8=0  CF5=:8& g t ; - & l t ; M e a s u r e s \ ?@8G8=0  CF5=:8& g t ; 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 ?@8G8=0  CF5=:8& g t ; - & l t ; M e a s u r e s \ ?@8G8=0  CF5=:8& g t ; \ C O L U M N 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 ?@8G8=0  CF5=:8& g t ; - & l t ; M e a s u r e s \ ?@8G8=0  CF5=:8& g t ; \ M E A S U R E 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 !& g t ; - & l t ; M e a s u r e s \ !& g t ; 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 !& g t ; - & l t ; M e a s u r e s \ !& g t ; \ C O L U M N 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 !& g t ; - & l t ; M e a s u r e s \ !& g t ; \ M E A S U R E 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 &5=0   &,   @C1& g t ; - & l t ; M e a s u r e s \ &5=0   &,   @C1& g t ; 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 &5=0   &,   @C1& g t ; - & l t ; M e a s u r e s \ &5=0   &,   @C1& g t ; \ C O L U M N 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 &5=0   &,   @C1& g t ; - & l t ; M e a s u r e s \ &5=0   &,   @C1& g t ; \ M E A S U R E 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 && g t ; - & l t ; M e a s u r e s \ && g t ; 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 && g t ; - & l t ; M e a s u r e s \ && g t ; \ C O L U M N 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 && g t ; - & l t ; M e a s u r e s \ && g t ; \ M E A S U R E 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 && g t ; - & l t ; M e a s u r e s \ && g t ; 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 && g t ; - & l t ; M e a s u r e s \ && g t ; \ C O L U M N 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 && g t ; - & l t ; M e a s u r e s \ && g t ; \ M E A S U R E 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=><  1070_ f 5 a 2 f 5 2 1 - 3 c 9 3 - 4 1 f 1 - a f c e - e 6 f 3 f d 8 3 2 7 a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 < / s t r i n g > < / k e y > < v a l u e > < i n t > 7 8 < / i n t > < / v a l u e > < / i t e m > < i t e m > < k e y > < s t r i n g > < / s t r i n g > < / k e y > < v a l u e > < i n t > 1 8 2 < / i n t > < / v a l u e > < / i t e m > < i t e m > < k e y > < s t r i n g > 1 6      !"< / s t r i n g > < / k e y > < v a l u e > < i n t > 1 5 6 < / i n t > < / v a l u e > < / i t e m > < i t e m > < k e y > < s t r i n g > 1 4   "   !"< / s t r i n g > < / k e y > < v a l u e > < i n t > 1 9 5 < / i n t > < / v a l u e > < / i t e m > < i t e m > < k e y > < s t r i n g > "    !< / s t r i n g > < / k e y > < v a l u e > < i n t > 1 9 3 < / i n t > < / v a l u e > < / i t e m > < i t e m > < k e y > < s t r i n g > <?>@B< / s t r i n g > < / k e y > < v a l u e > < i n t > 1 0 5 < / i n t > < / v a l u e > < / i t e m > < / C o l u m n W i d t h s > < C o l u m n D i s p l a y I n d e x > < i t e m > < k e y > < s t r i n g > < / s t r i n g > < / k e y > < v a l u e > < i n t > 0 < / i n t > < / v a l u e > < / i t e m > < i t e m > < k e y > < s t r i n g > < / s t r i n g > < / k e y > < v a l u e > < i n t > 1 < / i n t > < / v a l u e > < / i t e m > < i t e m > < k e y > < s t r i n g > 1 6      !"< / s t r i n g > < / k e y > < v a l u e > < i n t > 2 < / i n t > < / v a l u e > < / i t e m > < i t e m > < k e y > < s t r i n g > 1 4   "   !"< / s t r i n g > < / k e y > < v a l u e > < i n t > 3 < / i n t > < / v a l u e > < / i t e m > < i t e m > < k e y > < s t r i n g > "    !< / s t r i n g > < / k e y > < v a l u e > < i n t > 4 < / i n t > < / v a l u e > < / i t e m > < i t e m > < k e y > < s t r i n g > <?>@B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 ?@09A  "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 ?@09A  "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4  B>20@0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 C o l u m n s \ 08<5=>20=85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 C o l u m n s \ &5=0   &,   @C1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 C o l u m n s \ !3 ,   @C1. 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 22>40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 ;8AB_ >?8A0=89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 ;8AB_ >?8A0=89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 C o l u m n s \ :>4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 C o l u m n s \ =08<5=>20=85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 C o l u m n s \ ?@8G8=0  CF5=:8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 C o l u m n s \ _ !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 C o l u m n s \ :0B53>@8O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 C o l u m n s \ !B>;15F1 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 =><  1070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 =><  1070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 C o l u m n s \ 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     !"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 C o l u m n s \ 1 4   "   !"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 C o l u m n s \ "    !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 C o l u m n s \ <?>@B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 A?@_ A:;04K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 A?@_ A:;04K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 C o l u m n s \ !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 C o l u m n s \   !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 C o l u m n s \ /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 C o l u m n s \ "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 C o l u m n s \ "2 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 C o l u m n s \ $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 #F5=:0  "  >AB0B:8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 #F5=:0  "  >AB0B:8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 C o l u m n s \ "_ !""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 C o l u m n s \ 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 C o l u m n s \ 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 C o l u m n s \ !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 C o l u m n s \ _ !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 C o l u m n s \ '!"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 C o l u m n s \ _  _ ("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 C o l u m n s \ !#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 C o l u m n s \ !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 C o l u m n s \ !#_ U S D 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 C o l u m n s \ "2 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 C o l u m n s \ $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     !"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 C o l u m n s \ 1 4   "   !"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 C o l u m n s \ &5=0   &,   @C1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 C o l u m n s \ !3 ,   @C1. 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 C o l u m n s \ ?@8G8=0  CF5=:8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 C o l u m n s \ :0B53>@8O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 C o l u m n s \ &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;8AB_ >?8A0=89_ 8 2 d 5 b 0 5 d - 3 a 8 d - 4 c 8 e - 9 2 3 2 - e 5 f 3 3 6 4 6 2 a 8 a " > 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 :>4< / s t r i n g > < / k e y > < v a l u e > < i n t > 5 9 < / i n t > < / v a l u e > < / i t e m > < i t e m > < k e y > < s t r i n g > =08<5=>20=85< / s t r i n g > < / k e y > < v a l u e > < i n t > 1 3 1 < / i n t > < / v a l u e > < / i t e m > < i t e m > < k e y > < s t r i n g > ?@8G8=0  CF5=:8< / s t r i n g > < / k e y > < v a l u e > < i n t > 1 3 9 < / i n t > < / v a l u e > < / i t e m > < i t e m > < k e y > < s t r i n g > :0B53>@8O< / s t r i n g > < / k e y > < v a l u e > < i n t > 1 0 0 < / i n t > < / v a l u e > < / i t e m > < i t e m > < k e y > < s t r i n g > _ !< / s t r i n g > < / k e y > < v a l u e > < i n t > 1 5 2 < / i n t > < / v a l u e > < / i t e m > < i t e m > < k e y > < s t r i n g > !B>;15F1 < / s t r i n g > < / k e y > < v a l u e > < i n t > 1 1 9 < / i n t > < / v a l u e > < / i t e m > < / C o l u m n W i d t h s > < C o l u m n D i s p l a y I n d e x > < i t e m > < k e y > < s t r i n g > :>4< / s t r i n g > < / k e y > < v a l u e > < i n t > 0 < / i n t > < / v a l u e > < / i t e m > < i t e m > < k e y > < s t r i n g > =08<5=>20=85< / s t r i n g > < / k e y > < v a l u e > < i n t > 1 < / i n t > < / v a l u e > < / i t e m > < i t e m > < k e y > < s t r i n g > ?@8G8=0  CF5=:8< / s t r i n g > < / k e y > < v a l u e > < i n t > 2 < / i n t > < / v a l u e > < / i t e m > < i t e m > < k e y > < s t r i n g > :0B53>@8O< / s t r i n g > < / k e y > < v a l u e > < i n t > 3 < / i n t > < / v a l u e > < / i t e m > < i t e m > < k e y > < s t r i n g > _ !< / s t r i n g > < / k e y > < v a l u e > < i n t > 4 < / i n t > < / v a l u e > < / i t e m > < i t e m > < k e y > < s t r i n g > !B>;15F1 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8 3 0 9 c 9 2 6 - 9 b 7 2 - 4 3 5 a - a c 9 7 - a 9 7 4 d 4 e 2 3 c 4 0 " > < C u s t o m C o n t e n t > < ! [ C D A T A [ < ? x m l   v e r s i o n = " 1 . 0 "   e n c o d i n g = " u t f - 1 6 " ? > < S e t t i n g s > < C a l c u l a t e d F i e l d s > < i t e m > < M e a s u r e N a m e > !&  &< / M e a s u r e N a m e > < D i s p l a y N a m e > !&  &< / D i s p l a y N a m e > < V i s i b l e > F a l s e < / V i s i b l e > < / i t e m > < i t e m > < M e a s u r e N a m e > !  "   &< / M e a s u r e N a m e > < D i s p l a y N a m e > !  "   &< / D i s p l a y N a m e > < V i s i b l e > F a l s e < / V i s i b l e > < / i t e m > < i t e m > < M e a s u r e N a m e > 0F5=:0< / M e a s u r e N a m e > < D i s p l a y N a m e > 0F5=:0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23.xml>��< ? x m l   v e r s i o n = " 1 . 0 "   e n c o d i n g = " u t f - 1 6 " ? > < D a t a M a s h u p   s q m i d = " 3 4 3 4 1 3 2 7 - 5 8 2 4 - 4 1 9 b - b 8 4 4 - c 4 8 d 6 b e d 8 7 4 d "   x m l n s = " h t t p : / / s c h e m a s . m i c r o s o f t . c o m / D a t a M a s h u p " > A A A A A F I N A A B Q S w M E F A A C A A g A 7 n G c W u g z 0 w q m A A A A 9 w A A A B I A H A B D b 2 5 m a W c v U G F j a 2 F n Z S 5 4 b W w g o h g A K K A U A A A A A A A A A A A A A A A A A A A A A A A A A A A A h Y + 9 D o I w A I R f h X S n L U i I k F I G V 0 m M R u P a 1 A q N U E x / L O / m 4 C P 5 C m I U d X O 8 u + + S u / v 1 R s q h a 4 O L 0 E b 2 q g A R x C A Q i v c H q e o C O H s M 5 6 C k Z M X 4 i d U i G G F l 8 s H I A j T W n n O E v P f Q z 2 C v a x R j H K F 9 t d z w R n Q s l M p Y p r g A n 9 b h f w t Q s n u N o T H M U h h l a Z J A T N D k k k q q L x G P g 5 / p j 0 k W r r V O C 6 p d u N 4 S N E m C 3 i f o A 1 B L A w Q U A A I A C A D u c Z x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7 n G c W g Y V Q + Z K C g A A 3 U Q A A B M A H A B G b 3 J t d W x h c y 9 T Z W N 0 a W 9 u M S 5 t I K I Y A C i g F A A A A A A A A A A A A A A A A A A A A A A A A A A A A M 1 b b 2 / b x h l / H y D f 4 c C + m F z I m m m 7 Q b f W A V K n Q 9 N u 3 R B n K z B b E B S b Q Y z o T y D R m w v D g G M v a T d n q + o 6 W J Y 4 s Z W 0 W Y H t h e x G n S L Z 8 l c 4 f q M 9 z x 0 p U e Q d R Y p H o Q E c S e R z z / 9 7 7 r k f j 1 V j 2 V w t l 8 g C / 9 T f u 3 j h 4 o X q 7 X z F W C F v a f S l 9 Y A 2 6 R l t 0 w a h L + g + o V 3 r n r V N G / D X p i 2 N z J G C Y V 6 8 Q O A f f c x u d a 0 v Y E C L t u H e h + v L R i H z W b l y 5 2 a 5 f C f 1 q 9 W C k Z k v l 0 y j Z F Z T 2 m 9 + u U T r 9 I R 2 6 W t 6 Z u 3 S 5 t I H 1 8 j V z z 5 a o s / d Q p Y G Z W b W C 9 V 1 b S J N S m u F Q p q Y l T V j I s 0 1 A I U H S A l 8 v M 4 t 3 D Y M E z X 1 K r i x e M 0 0 i n O i Q V r 6 k 9 X S y p z G x 2 Y 3 F 6 / m z X y 2 L + Y Q l D 6 x d q 0 v m X e Y 8 o T + j z b o D 3 C j g z c d 9 9 z I 3 w S j f 1 c p F 8 u m 8 Z G R X z E q 1 V S Q o m m y a F N f K R Q W l v O F f K U 6 h 1 Z m X W b + E 0 S d M t l M P g h k 8 s + A 4 R f s U o s 2 p / v i r x t 3 C / l l 4 w / 5 w p q R C q 9 + W p v S Z 6 f f f Y c e 9 r 5 q a Z t X x W F 6 w 1 g 3 0 x s a f U K f 0 3 1 t M 6 K S M 3 I l w 9 k I i v 1 C n 5 q 5 R J / 0 v k b R 8 T F w P A G T m z Z P 2 x f n c G E L X Q Q / r H s g 6 Z T l a c f a 7 e t 7 o 5 I v V W + V K 8 X 5 c m G t W K q G 1 X k G Q r z R U y Z N j P z y b Y I a Z h b M f M V M 5 d L k E q S 3 + f l d g 5 h w e d O r r 0 s A K P g G k 6 d F z 6 W K 3 Q B G T L n o t q Z R z 3 1 a g 6 l f y 4 G 6 d f w C f 6 j 6 n m b r u J I 3 j U 0 w q W / R t Z J 5 a T a D c v n 1 Z z D o M T 2 g j + A b D I R f z + D 3 I 8 1 t J C O s A 4 u n c H v f f 2 s P R u z n + h S 0 5 q M h T I G n Q P h v E I W 6 7 t H n A n X q 9 C U o c 9 D n U F o r 3 j Q q N o 8 6 j P 1 a c s c e l / v 9 w l U P h T t G z + m x 9 T f w 8 G v w 5 Z l 3 h p 2 D r 3 H u 7 8 7 2 A / a p U T W N l Y / L q 6 V U c I h d X g a d I F j n t A X / d 2 k 7 B 2 w b e M H a s o m g q i K R J q E C X i g Q y 1 z m 1 8 Y t 8 7 d r p l F x G X E E u m K 6 Y G 6 c W T v W N t f j 7 5 g / X D 1 r W 6 Z B 3 7 I P 1 + / m S y v s O 0 / G V A T / B C q P c e Q F F J S 7 p 2 3 6 r 0 S O y I w s I r F 8 4 U l s O 2 7 W V g 4 + 2 s C h Q V 9 b u 3 4 i T U C l L G Z e v i r i N a N J l Q b b X k B a H 0 4 j C f 0 W v u I k r d G n d t h k N 1 2 m Q W R R E F 8 s 7 x E m t u W Z J q f E + g t c 7 F g P b e J T 1 x K 4 Y B S g x b l e / n M 1 U k T 9 x r B y v W j r n A X + A 1 2 S R s o V u O t K R E 5 y 5 O Q D 6 3 Y a 9 E c g j Z y g 0 7 I E H d U 7 g / U E G O G K d U r o M X N P w 3 N f c D t + O n p 5 q k h F n k o C W / R L h H 4 N e u F C B L 0 s W 9 C Q V p / F t Q N X t k f 0 G 7 h 8 B M F 9 7 N z f H H 1 k 5 A j H q k D B 0 Q M u K K Z B 3 2 C G v G B r r L N Q 4 P q C T V 8 D C X i o f b Q K Q u 3 h q S L U m l B X s O s V G w K 7 l i P 6 C k r u l r V D j x l x n R 7 O O B c y d g E K S x w 5 n n q 8 g I o D x p s s X y G F o S 3 c V O Q g l H w l a r C G 8 w 0 b 1 m Y N A Q 4 T d F I s 4 r L h a m I v 5 a 4 i C 3 R t i A E b P E l a 0 P m 2 W K R B T 6 d m t 9 j g N t u L N X E H x A i / s l M j + r C I O y D 5 B i i m Y 9 N s g z z l 2 w w x / u m N o O Q O o 7 c e b + c 2 X L 1 g 1 + 4 D V y x 0 b E N D z 3 A b g 3 u W h y C H V z I c i o s d r t 7 g D o L 0 L J X a 1 n Z f 9 S s r K / 1 k C 2 c 2 h v 0 V W w h q T j u w e o s s v u V 1 a P b y F I G E 9 n Q D 7 1 8 W N w P E v G 2 U k I u z A 8 m + r W d 0 Y h S q B m M v W o C y c 7 C V Z 3 M A 1 W v 2 e Y g L W v b t q c y 7 f Y 5 + B 2 f n d N 6 + C O 5 M C R W c n n L x c 5 s 5 F 8 H K a c 7 D a / s 7 s d s / X d b + x U s e O + i p x a D F P 0 v e v 0 w G w k N S D P J B d V n H D 7 y 2 4 N c 5 1 w G 9 T N A 6 v M b 7 z V P a m N A m Q m 3 + 9 e G 7 / 1 F d y D C A w c z 2 b 4 5 d E 0 K 2 K 4 7 l c 1 0 y Y 4 M 8 k r b d L 6 7 e P 3 P P 3 c H U x c J k J 2 p A + c / a W T s w N m I N n Z X X 0 J j u 4 t V 1 c G s S s B I M 7 J s v X l g t R T T D A x v 7 G 7 1 Y K P F 8 u V g s l 5 b o I c y w G v 0 X Z O N / l v o y 9 E w w J D y o T A g 4 2 N t 1 J Q 0 F C x U M B Q P H Q Q P D Y s A b 4 k 2 C P d H z p c 8 d j K / R K y e M y l n m v U C e p N c W V B S b r q a H I 5 s O R b Y X j t t e S G 4 z 4 c h m Q 5 H V A 3 X b x 8 q M z a A z 5 Q O I / z g d W K 2 h n A v 9 3 4 s m E O g + D u 6 7 / t X A f d f n v N 7 N G p S n B 2 y t E 6 j Y o 8 J S 9 l e 2 Z r J 9 S 4 e V 4 C a b r i e 0 S 3 g t 7 s E y k J H 3 g Z A M 9 B o w 9 A D 3 O G n r S 2 s 7 I 0 C B R 5 A B i 2 M D y 6 t D y g Y O F V R 3 e B D Y b 7 W s + 6 y w Q 1 9 l 7 a Y 8 T 4 F 8 N k x I m X 4 P Q 3 c m u Q N P V T J 2 a X v I d h 5 N 9 o C A r 4 B d N Y z d T x W 9 H A U + b k F l D 8 H 1 h V O d r F 1 C T 1 C v H W Q z X E A m l N J H r r 4 M V 7 + v e N 7 w H 8 B e j W v c U h S x / I Y t L 3 y x T T n W Z 7 h H J 4 K H 1 u n B p N 3 C Q l 8 Y d f Q z s K X L Q S k U j s G O K h 7 1 B v J J l o v b L B + P I a x b 9 A c 1 v p H k T D T R o 2 b U O G Q 8 g j U e w 7 f N k w B 6 j I g x O L I V A T 9 N Y q p P s s 7 0 z N p J O A C h 5 Y 4 + n x M W s M c 2 z 1 3 W n P 2 Y s L c C Z S V i w K h M D 1 h + n / J k p O 2 E / T J E W k J G j M r 2 C Q f u g e n D h P 0 S I C k B 5 U d l + R I H Q o f g t z 1 G P 9 B j 6 9 Y q H E f B w J 4 5 o T S y / m H j t g / V W z X A P L p t 0 u G R L H z G t O u y Y y T H M H p r D H M 8 l M x R U z B R 5 t / B x z H b T + N W P H l P D Z W X m C G j L 0 F 8 9 9 X i Q W D L d d J e C i U z U Y M i M f + e 9 X a w / Z v s P e P z k t Q 4 M 3 r y c 9 a T N 5 y f f n A G g Z 5 O B v 0 B + 8 p z p L S B I A G Q 0 6 e F 2 H c Y s t y E s o Y H v L 4 T N Z U u + r b d W R x H G I P a d B g A s i 0 d o + 7 Z W 9 A h L N e p S P Z F j q u K H q 6 P + z G b 6 3 w k + z K y t i / Z 9 O q 4 4 U L 2 b N K 6 z 0 U R z G H n E Y P r y c u d 1 b s R H q 7 p g R L t G d O B b d I D 9 2 m J 6 0 a x / C f D d R A z m r J p K d 4 o A x h l i K I M Q p R h h j K Q U I Y K B s O A H t x P C P T 5 w T 0 f Z C e H 6 Z K B 5 h I E 4 x T B b w o B N 4 U Q m y p Q T T m M l h R w p g Q q i w S O R Y X D R g D A k o C 8 x g x y J Q N r j Q B k K Y e u x g l W J Q B P K Q G k k o a g F I F O i m C m 5 I E l Z V C S A v A o W b h I C U A U F R J S A Q J F h 3 1 G A 3 r U Q T u j g j l K 4 Z t x A T a K I R p l o M w 4 Y B i F w I t S q G V c 4 I p i O E U I o A R C J k N Q k u H A S D g o J A z 4 4 T m r N X S / 7 D 6 m J T 0 4 H O q 0 1 v x a p W K U z N 6 h r Y m N x U / z R W M u 4 B R 2 d n P R P t W V V X C C y a s Z O 6 c k A 8 C g f w p 3 O C n w t L f 7 j c w B v w c Y 4 T k Y 5 3 / Z J Y n X p + v 2 k b K T P j d 8 j Z p v R L g 9 H f u 8 3 5 a z J b N V C j 5 K N 6 h + i K N 0 3 j d S g o / S x Y P s h M q F B + t 4 c u k / Y Y B O p G H 8 0 4 d h D 7 3 / p I 4 j x n v P W N c H z t I f 0 m / 9 J N P C o 9 1 C U v G r Y R 6 i 2 Y D 3 x L z E V z 6 Y 9 5 e m G o z H l w 7 3 m H H 4 d v N / v e f m Y B z r 6 0 Q M P Q f y f C + W x 8 B a g 7 B y i b O D / W s 7 Q G a z 2 0 6 3 a X F W Q 8 v / r u d Y i / O A Y H 4 I H / 4 a + B Z + Q E k W a J 1 j Q Q q o y Y I x T l 1 m Q 3 t 1 u e 9 M q R i v B w X v P 8 f r J i R M 3 b 1 E X 0 0 v + / f + D 1 B L A Q I t A B Q A A g A I A O 5 x n F r o M 9 M K p g A A A P c A A A A S A A A A A A A A A A A A A A A A A A A A A A B D b 2 5 m a W c v U G F j a 2 F n Z S 5 4 b W x Q S w E C L Q A U A A I A C A D u c Z x a D 8 r p q 6 Q A A A D p A A A A E w A A A A A A A A A A A A A A A A D y A A A A W 0 N v b n R l b n R f V H l w Z X N d L n h t b F B L A Q I t A B Q A A g A I A O 5 x n F o G F U P m S g o A A N 1 E A A A T A A A A A A A A A A A A A A A A A O M B A A B G b 3 J t d W x h c y 9 T Z W N 0 a W 9 u M S 5 t U E s F B g A A A A A D A A M A w g A A A H o M A A A A A B E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a i Q A A A A A A A H i J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N m Z W U 4 Y 2 R l L T N i Y j c t N G E x Z i 1 i M j V h L T M x Y z d i M D A w Y T l i Z S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x h c 3 R V c G R h d G V k I i B W Y W x 1 Z T 0 i Z D I w M j U t M D Q t M j h U M T E 6 M T U 6 M j c u N z A 0 N T g w N F o i I C 8 + P E V u d H J 5 I F R 5 c G U 9 I k Z p b G x D b 2 x 1 b W 5 U e X B l c y I g V m F s d W U 9 I n N D U U 1 H Q m d Z R E F B V U Z C U U F B Q U F Z R 0 J R V U d B Q V V B I i A v P j x F b n R y e S B U e X B l P S J G a W x s R X J y b 3 J D b 3 V u d C I g V m F s d W U 9 I m w w I i A v P j x F b n R y e S B U e X B l P S J G a W x s Q 2 9 s d W 1 u T m F t Z X M i I F Z h b H V l P S J z W y Z x d W 9 0 O 9 C U 0 J D Q o t C Q X 9 C e 0 K H Q o t C Q 0 K L Q m t C e 0 J I m c X V v d D s s J n F 1 b 3 Q 7 0 J r Q n t C U J n F 1 b 3 Q 7 L C Z x d W 9 0 O 9 C d 0 J D Q m N C c 0 J X Q n d C e 0 J L Q k N C d 0 J j Q l S Z x d W 9 0 O y w m c X V v d D v Q o d C a 0 J v Q k N C U J n F 1 b 3 Q 7 L C Z x d W 9 0 O 9 C S 0 J j Q l F / Q o d C a 0 J v Q k N C U 0 J A m c X V v d D s s J n F 1 b 3 Q 7 I N C a 0 J 7 Q m 9 C Y 0 K f Q l d C h 0 K L Q k t C e J n F 1 b 3 Q 7 L C Z x d W 9 0 O y D Q m l / Q n 9 C g 0 J 7 Q l N C Q 0 J b Q l V / Q q N C i J n F 1 b 3 Q 7 L C Z x d W 9 0 O 9 C h 0 K P Q n N C c 0 J A m c X V v d D s s J n F 1 b 3 Q 7 I N C h 0 J X Q k S Z x d W 9 0 O y w m c X V v d D s g 0 K H Q o 9 C c 0 J z Q k F 9 V U 0 Q m c X V v d D s s J n F 1 b 3 Q 7 0 K H R g t C w 0 Y L R g 9 G B J n F 1 b 3 Q 7 L C Z x d W 9 0 O 9 C i 0 J j Q n z I m c X V v d D s s J n F 1 b 3 Q 7 0 K T Q m N C b 0 J j Q k N C b J n F 1 b 3 Q 7 L C Z x d W 9 0 O z E 2 I N C R 0 K D Q l d C d 0 J Q g 0 J 7 Q o d C i J n F 1 b 3 Q 7 L C Z x d W 9 0 O z E 0 I N C a 0 J D Q o t C V 0 J P Q n t C g 0 J j Q m C D Q n t C h 0 K I m c X V v d D s s J n F 1 b 3 Q 7 0 K b Q t d C 9 0 L A g 0 K D Q p i w g 0 Y D R g 9 C x J n F 1 b 3 Q 7 L C Z x d W 9 0 O 9 C h 0 J 8 z L C D R g N G D 0 L E u J n F 1 b 3 Q 7 L C Z x d W 9 0 O 9 C / 0 Y D Q u N G H 0 L j Q v d C w I N G D 0 Y b Q t d C 9 0 L r Q u C Z x d W 9 0 O y w m c X V v d D v Q u t C w 0 Y L Q t d C z 0 L 7 R g N C 4 0 Y 8 m c X V v d D s s J n F 1 b 3 Q 7 0 K b Q l d C d 0 J A m c X V v d D s s J n F 1 b 3 Q 7 0 J / R g N C 4 0 Y f Q u N C 9 0 L A g 0 Y P R h t C 1 0 L 3 Q u t C 4 X H U w M D I 3 J n F 1 b 3 Q 7 X S I g L z 4 8 R W 5 0 c n k g V H l w Z T 0 i R m l s b E V y c m 9 y Q 2 9 k Z S I g V m F s d W U 9 I n N V b m t u b 3 d u I i A v P j x F b n R y e S B U e X B l P S J G a W x s Q 2 9 1 b n Q i I F Z h b H V l P S J s O T g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s J n F 1 b 3 Q 7 b 3 R o Z X J L Z X l D b 2 x 1 b W 5 J Z G V u d G l 0 e S Z x d W 9 0 O z o m c X V v d D t T Z W N 0 a W 9 u M S / R g d C / 0 L j R g d C + 0 L p f 0 Y D Q s N G B 0 L / R g C / Q m N G B 0 Y L Q v t G H 0 L 3 Q u N C 6 L n v Q m t C + 0 L Q s M H 0 m c X V v d D s s J n F 1 b 3 Q 7 S 2 V 5 Q 2 9 s d W 1 u Q 2 9 1 b n Q m c X V v d D s 6 M X 0 s e y Z x d W 9 0 O 2 t l e U N v b H V t b k N v d W 5 0 J n F 1 b 3 Q 7 O j E s J n F 1 b 3 Q 7 a 2 V 5 Q 2 9 s d W 1 u J n F 1 b 3 Q 7 O j M s J n F 1 b 3 Q 7 b 3 R o Z X J L Z X l D b 2 x 1 b W 5 J Z G V u d G l 0 e S Z x d W 9 0 O z o m c X V v d D t T Z W N 0 a W 9 u M S / R g d C / 0 Y B f 0 Y H Q u t C 7 0 L D Q t N G L L 9 G B 0 L / R g F / R g d C 6 0 L v Q s N C 0 0 Y t f V G F i b G U u e 9 C h 0 J r Q m 9 C Q 0 J Q s M H 0 m c X V v d D s s J n F 1 b 3 Q 7 S 2 V 5 Q 2 9 s d W 1 u Q 2 9 1 b n Q m c X V v d D s 6 M X 0 s e y Z x d W 9 0 O 2 t l e U N v b H V t b k N v d W 5 0 J n F 1 b 3 Q 7 O j E s J n F 1 b 3 Q 7 a 2 V 5 Q 2 9 s d W 1 u J n F 1 b 3 Q 7 O j E s J n F 1 b 3 Q 7 b 3 R o Z X J L Z X l D b 2 x 1 b W 5 J Z G V u d G l 0 e S Z x d W 9 0 O z o m c X V v d D t T Z W N 0 a W 9 u M S / Q v d C + 0 L w g 0 L H Q s N C 3 0 L A v 0 J j Q t 9 C 8 0 L X Q v d C 1 0 L 3 Q v d G L 0 L k g 0 Y L Q u N C / L n v Q m t C e 0 J Q s M H 0 m c X V v d D s s J n F 1 b 3 Q 7 S 2 V 5 Q 2 9 s d W 1 u Q 2 9 1 b n Q m c X V v d D s 6 M X 0 s e y Z x d W 9 0 O 2 t l e U N v b H V t b k N v d W 5 0 J n F 1 b 3 Q 7 O j E s J n F 1 b 3 Q 7 a 2 V 5 Q 2 9 s d W 1 u J n F 1 b 3 Q 7 O j E s J n F 1 b 3 Q 7 b 3 R o Z X J L Z X l D b 2 x 1 b W 5 J Z G V u d G l 0 e S Z x d W 9 0 O z o m c X V v d D t T Z W N 0 a W 9 u M S / Q v 9 G A 0 L D Q u d G B I N C i 0 J Q v 0 J f Q s N C 8 0 L X Q v d C 1 0 L 3 Q v d C + 0 L U g 0 L f Q v d C w 0 Y f Q t d C 9 0 L j Q t T E u e 9 C a 0 L 7 Q t C D R g t C + 0 L L Q s N G A 0 L A s M H 0 m c X V v d D s s J n F 1 b 3 Q 7 S 2 V 5 Q 2 9 s d W 1 u Q 2 9 1 b n Q m c X V v d D s 6 M X 1 d L C Z x d W 9 0 O 2 N v b H V t b k l k Z W 5 0 a X R p Z X M m c X V v d D s 6 W y Z x d W 9 0 O 1 N l Y 3 R p b 2 4 x L 9 C j 0 Y b Q t d C 9 0 L r Q s C D Q o t C U I N C + 0 Y H R g t C w 0 Y L Q u t C 4 L 9 C Y 0 L f Q v N C 1 0 L 3 Q t d C 9 0 L 3 R i 9 C 5 I N G C 0 L j Q v y 5 7 0 J T Q k N C i 0 J B f 0 J 7 Q o d C i 0 J D Q o t C a 0 J 7 Q k i w w f S Z x d W 9 0 O y w m c X V v d D t T Z W N 0 a W 9 u M S / Q o 9 G G 0 L X Q v d C 6 0 L A g 0 K L Q l C D Q v t G B 0 Y L Q s N G C 0 L r Q u C / Q m N C 3 0 L z Q t d C 9 0 L X Q v d C 9 0 Y v Q u S D R g t C 4 0 L 8 u e 9 C a 0 J 7 Q l C w x f S Z x d W 9 0 O y w m c X V v d D t T Z W N 0 a W 9 u M S / Q o 9 G G 0 L X Q v d C 6 0 L A g 0 K L Q l C D Q v t G B 0 Y L Q s N G C 0 L r Q u C / Q m N C 3 0 L z Q t d C 9 0 L X Q v d C 9 0 Y v Q u S D R g t C 4 0 L 8 u e 9 C d 0 J D Q m N C c 0 J X Q n d C e 0 J L Q k N C d 0 J j Q l S w y f S Z x d W 9 0 O y w m c X V v d D t T Z W N 0 a W 9 u M S / Q o 9 G G 0 L X Q v d C 6 0 L A g 0 K L Q l C D Q v t G B 0 Y L Q s N G C 0 L r Q u C / Q m N C 3 0 L z Q t d C 9 0 L X Q v d C 9 0 Y v Q u S D R g t C 4 0 L 8 u e 9 C h 0 J r Q m 9 C Q 0 J Q s M 3 0 m c X V v d D s s J n F 1 b 3 Q 7 U 2 V j d G l v b j E v 0 K P R h t C 1 0 L 3 Q u t C w I N C i 0 J Q g 0 L 7 R g d G C 0 L D R g t C 6 0 L g v 0 J j Q t 9 C 8 0 L X Q v d C 1 0 L 3 Q v d G L 0 L k g 0 Y L Q u N C / L n v Q k t C Y 0 J R f 0 K H Q m t C b 0 J D Q l N C Q L D R 9 J n F 1 b 3 Q 7 L C Z x d W 9 0 O 1 N l Y 3 R p b 2 4 x L 9 C j 0 Y b Q t d C 9 0 L r Q s C D Q o t C U I N C + 0 Y H R g t C w 0 Y L Q u t C 4 L 9 C Y 0 L f Q v N C 1 0 L 3 Q t d C 9 0 L 3 R i 9 C 5 I N G C 0 L j Q v y 5 7 I N C a 0 J 7 Q m 9 C Y 0 K f Q l d C h 0 K L Q k t C e L D V 9 J n F 1 b 3 Q 7 L C Z x d W 9 0 O 1 N l Y 3 R p b 2 4 x L 9 C j 0 Y b Q t d C 9 0 L r Q s C D Q o t C U I N C + 0 Y H R g t C w 0 Y L Q u t C 4 L 9 C f 0 L 7 Q s t G L 0 Y j Q t d C 9 0 L 3 R i 9 C 1 I N C 3 0 L D Q s 9 C + 0 L v Q v t C y 0 L r Q u C 5 7 I N C a X 9 C f 0 K D Q n t C U 0 J D Q l t C V X 9 C o 0 K I s N n 0 m c X V v d D s s J n F 1 b 3 Q 7 U 2 V j d G l v b j E v 0 K P R h t C 1 0 L 3 Q u t C w I N C i 0 J Q g 0 L 7 R g d G C 0 L D R g t C 6 0 L g v 0 J j Q t 9 C 8 0 L X Q v d C 1 0 L 3 Q v d G L 0 L k g 0 Y L Q u N C / L n v Q o d C j 0 J z Q n N C Q L D d 9 J n F 1 b 3 Q 7 L C Z x d W 9 0 O 1 N l Y 3 R p b 2 4 x L 9 C j 0 Y b Q t d C 9 0 L r Q s C D Q o t C U I N C + 0 Y H R g t C w 0 Y L Q u t C 4 L 9 C Y 0 L f Q v N C 1 0 L 3 Q t d C 9 0 L 3 R i 9 C 5 I N G C 0 L j Q v y 5 7 I N C h 0 J X Q k S w 4 f S Z x d W 9 0 O y w m c X V v d D t T Z W N 0 a W 9 u M S / Q o 9 G G 0 L X Q v d C 6 0 L A g 0 K L Q l C D Q v t G B 0 Y L Q s N G C 0 L r Q u C / Q m N C 3 0 L z Q t d C 9 0 L X Q v d C 9 0 Y v Q u S D R g t C 4 0 L 8 u e y D Q o d C j 0 J z Q n N C Q X 1 V T R C w 5 f S Z x d W 9 0 O y w m c X V v d D t T Z W N 0 a W 9 u M S / Q o 9 G G 0 L X Q v d C 6 0 L A g 0 K L Q l C D Q v t G B 0 Y L Q s N G C 0 L r Q u C / Q l 9 C w 0 L z Q t d C 9 0 L X Q v d C 9 0 L 7 Q t S D Q t 9 C 9 0 L D R h 9 C 1 0 L 3 Q u N C 1 N C 5 7 0 K H R g t C w 0 Y L R g 9 G B L D E w f S Z x d W 9 0 O y w m c X V v d D t T Z W N 0 a W 9 u M S / R g d C / 0 Y B f 0 Y H Q u t C 7 0 L D Q t N G L L 9 G B 0 L / R g F / R g d C 6 0 L v Q s N C 0 0 Y t f V G F i b G U u e 9 C i 0 J j Q n z I s N H 0 m c X V v d D s s J n F 1 b 3 Q 7 U 2 V j d G l v b j E v 0 Y H Q v 9 G A X 9 G B 0 L r Q u 9 C w 0 L T R i y / R g d C / 0 Y B f 0 Y H Q u t C 7 0 L D Q t N G L X 1 R h Y m x l L n v Q p N C Y 0 J v Q m N C Q 0 J s s N X 0 m c X V v d D s s J n F 1 b 3 Q 7 U 2 V j d G l v b j E v 0 L 3 Q v t C 8 I N C x 0 L D Q t 9 C w L 9 C Y 0 L f Q v N C 1 0 L 3 Q t d C 9 0 L 3 R i 9 C 5 I N G C 0 L j Q v y 5 7 M T Y g 0 J H Q o N C V 0 J 3 Q l C D Q n t C h 0 K I s N H 0 m c X V v d D s s J n F 1 b 3 Q 7 U 2 V j d G l v b j E v 0 L 3 Q v t C 8 I N C x 0 L D Q t 9 C w L 9 C Y 0 L f Q v N C 1 0 L 3 Q t d C 9 0 L 3 R i 9 C 5 I N G C 0 L j Q v y 5 7 M T Q g 0 J r Q k N C i 0 J X Q k 9 C e 0 K D Q m N C Y I N C e 0 K H Q o i w 1 f S Z x d W 9 0 O y w m c X V v d D t T Z W N 0 a W 9 u M S / Q v 9 G A 0 L D Q u d G B I N C i 0 J Q v 0 J j Q t 9 C 8 0 L X Q v d C 1 0 L 3 Q v d G L 0 L k g 0 Y L Q u N C / L n v Q p t C 1 0 L 3 Q s C D Q o N C m L C D R g N G D 0 L E s M n 0 m c X V v d D s s J n F 1 b 3 Q 7 U 2 V j d G l v b j E v 0 K P R h t C 1 0 L 3 Q u t C w I N C i 0 J Q g 0 L 7 R g d G C 0 L D R g t C 6 0 L g v 0 J j Q t 9 C 8 0 L X Q v d C 1 0 L 3 Q v d G L 0 L k g 0 Y L Q u N C / M S 5 7 0 K H Q n z M s I N G A 0 Y P Q s S 4 s M T Z 9 J n F 1 b 3 Q 7 L C Z x d W 9 0 O 1 N l Y 3 R p b 2 4 x L 9 C 7 0 L j R g d G C X 9 C + 0 L / Q u N G B 0 L D Q v d C 4 0 L k v 0 J j Q t 9 C 8 0 L X Q v d C 1 0 L 3 Q v d G L 0 L k g 0 Y L Q u N C / L n v Q v 9 G A 0 L j R h 9 C 4 0 L 3 Q s C D R g 9 G G 0 L X Q v d C 6 0 L g s M n 0 m c X V v d D s s J n F 1 b 3 Q 7 U 2 V j d G l v b j E v 0 K P R h t C 1 0 L 3 Q u t C w I N C i 0 J Q g 0 L 7 R g d G C 0 L D R g t C 6 0 L g v 0 J f Q s N C 8 0 L X Q v d C 1 0 L 3 Q v d C + 0 L U g 0 L f Q v d C w 0 Y f Q t d C 9 0 L j Q t T E u e 9 C 6 0 L D R g t C 1 0 L P Q v t G A 0 L j R j y w x O H 0 m c X V v d D s s J n F 1 b 3 Q 7 U 2 V j d G l v b j E v 0 K P R h t C 1 0 L 3 Q u t C w I N C i 0 J Q g 0 L 7 R g d G C 0 L D R g t C 6 0 L g v 0 J j Q t 9 C 8 0 L X Q v d C 1 0 L 3 Q v d G L 0 L k g 0 Y L Q u N C / M S 5 7 0 K b Q l d C d 0 J A s M T l 9 J n F 1 b 3 Q 7 L C Z x d W 9 0 O 1 N l Y 3 R p b 2 4 x L 9 C j 0 Y b Q t d C 9 0 L r Q s C D Q o t C U I N C + 0 Y H R g t C w 0 Y L Q u t C 4 L 9 C U 0 L 7 Q s d C w 0 L L Q u 9 C 1 0 L 0 g 0 L / Q v t C 7 0 Y z Q t 9 C + 0 L L Q s N G C 0 L X Q u 9 G M 0 Y H Q u t C 4 0 L k g 0 L 7 Q s d G K 0 L X Q u t G C M S 5 7 0 J / R g N C 4 0 Y f Q u N C 9 0 L A g 0 Y P R h t C 1 0 L 3 Q u t C 4 X H U w M D I 3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0 K P R h t C 1 0 L 3 Q u t C w I N C i 0 J Q g 0 L 7 R g d G C 0 L D R g t C 6 0 L g v 0 J j Q t 9 C 8 0 L X Q v d C 1 0 L 3 Q v d G L 0 L k g 0 Y L Q u N C / L n v Q l N C Q 0 K L Q k F / Q n t C h 0 K L Q k N C i 0 J r Q n t C S L D B 9 J n F 1 b 3 Q 7 L C Z x d W 9 0 O 1 N l Y 3 R p b 2 4 x L 9 C j 0 Y b Q t d C 9 0 L r Q s C D Q o t C U I N C + 0 Y H R g t C w 0 Y L Q u t C 4 L 9 C Y 0 L f Q v N C 1 0 L 3 Q t d C 9 0 L 3 R i 9 C 5 I N G C 0 L j Q v y 5 7 0 J r Q n t C U L D F 9 J n F 1 b 3 Q 7 L C Z x d W 9 0 O 1 N l Y 3 R p b 2 4 x L 9 C j 0 Y b Q t d C 9 0 L r Q s C D Q o t C U I N C + 0 Y H R g t C w 0 Y L Q u t C 4 L 9 C Y 0 L f Q v N C 1 0 L 3 Q t d C 9 0 L 3 R i 9 C 5 I N G C 0 L j Q v y 5 7 0 J 3 Q k N C Y 0 J z Q l d C d 0 J 7 Q k t C Q 0 J 3 Q m N C V L D J 9 J n F 1 b 3 Q 7 L C Z x d W 9 0 O 1 N l Y 3 R p b 2 4 x L 9 C j 0 Y b Q t d C 9 0 L r Q s C D Q o t C U I N C + 0 Y H R g t C w 0 Y L Q u t C 4 L 9 C Y 0 L f Q v N C 1 0 L 3 Q t d C 9 0 L 3 R i 9 C 5 I N G C 0 L j Q v y 5 7 0 K H Q m t C b 0 J D Q l C w z f S Z x d W 9 0 O y w m c X V v d D t T Z W N 0 a W 9 u M S / Q o 9 G G 0 L X Q v d C 6 0 L A g 0 K L Q l C D Q v t G B 0 Y L Q s N G C 0 L r Q u C / Q m N C 3 0 L z Q t d C 9 0 L X Q v d C 9 0 Y v Q u S D R g t C 4 0 L 8 u e 9 C S 0 J j Q l F / Q o d C a 0 J v Q k N C U 0 J A s N H 0 m c X V v d D s s J n F 1 b 3 Q 7 U 2 V j d G l v b j E v 0 K P R h t C 1 0 L 3 Q u t C w I N C i 0 J Q g 0 L 7 R g d G C 0 L D R g t C 6 0 L g v 0 J j Q t 9 C 8 0 L X Q v d C 1 0 L 3 Q v d G L 0 L k g 0 Y L Q u N C / L n s g 0 J r Q n t C b 0 J j Q p 9 C V 0 K H Q o t C S 0 J 4 s N X 0 m c X V v d D s s J n F 1 b 3 Q 7 U 2 V j d G l v b j E v 0 K P R h t C 1 0 L 3 Q u t C w I N C i 0 J Q g 0 L 7 R g d G C 0 L D R g t C 6 0 L g v 0 J / Q v t C y 0 Y v R i N C 1 0 L 3 Q v d G L 0 L U g 0 L f Q s N C z 0 L 7 Q u 9 C + 0 L L Q u t C 4 L n s g 0 J p f 0 J / Q o N C e 0 J T Q k N C W 0 J V f 0 K j Q o i w 2 f S Z x d W 9 0 O y w m c X V v d D t T Z W N 0 a W 9 u M S / Q o 9 G G 0 L X Q v d C 6 0 L A g 0 K L Q l C D Q v t G B 0 Y L Q s N G C 0 L r Q u C / Q m N C 3 0 L z Q t d C 9 0 L X Q v d C 9 0 Y v Q u S D R g t C 4 0 L 8 u e 9 C h 0 K P Q n N C c 0 J A s N 3 0 m c X V v d D s s J n F 1 b 3 Q 7 U 2 V j d G l v b j E v 0 K P R h t C 1 0 L 3 Q u t C w I N C i 0 J Q g 0 L 7 R g d G C 0 L D R g t C 6 0 L g v 0 J j Q t 9 C 8 0 L X Q v d C 1 0 L 3 Q v d G L 0 L k g 0 Y L Q u N C / L n s g 0 K H Q l d C R L D h 9 J n F 1 b 3 Q 7 L C Z x d W 9 0 O 1 N l Y 3 R p b 2 4 x L 9 C j 0 Y b Q t d C 9 0 L r Q s C D Q o t C U I N C + 0 Y H R g t C w 0 Y L Q u t C 4 L 9 C Y 0 L f Q v N C 1 0 L 3 Q t d C 9 0 L 3 R i 9 C 5 I N G C 0 L j Q v y 5 7 I N C h 0 K P Q n N C c 0 J B f V V N E L D l 9 J n F 1 b 3 Q 7 L C Z x d W 9 0 O 1 N l Y 3 R p b 2 4 x L 9 C j 0 Y b Q t d C 9 0 L r Q s C D Q o t C U I N C + 0 Y H R g t C w 0 Y L Q u t C 4 L 9 C X 0 L D Q v N C 1 0 L 3 Q t d C 9 0 L 3 Q v t C 1 I N C 3 0 L 3 Q s N G H 0 L X Q v d C 4 0 L U 0 L n v Q o d G C 0 L D R g t G D 0 Y E s M T B 9 J n F 1 b 3 Q 7 L C Z x d W 9 0 O 1 N l Y 3 R p b 2 4 x L 9 G B 0 L / R g F / R g d C 6 0 L v Q s N C 0 0 Y s v 0 Y H Q v 9 G A X 9 G B 0 L r Q u 9 C w 0 L T R i 1 9 U Y W J s Z S 5 7 0 K L Q m N C f M i w 0 f S Z x d W 9 0 O y w m c X V v d D t T Z W N 0 a W 9 u M S / R g d C / 0 Y B f 0 Y H Q u t C 7 0 L D Q t N G L L 9 G B 0 L / R g F / R g d C 6 0 L v Q s N C 0 0 Y t f V G F i b G U u e 9 C k 0 J j Q m 9 C Y 0 J D Q m y w 1 f S Z x d W 9 0 O y w m c X V v d D t T Z W N 0 a W 9 u M S / Q v d C + 0 L w g 0 L H Q s N C 3 0 L A v 0 J j Q t 9 C 8 0 L X Q v d C 1 0 L 3 Q v d G L 0 L k g 0 Y L Q u N C / L n s x N i D Q k d C g 0 J X Q n d C U I N C e 0 K H Q o i w 0 f S Z x d W 9 0 O y w m c X V v d D t T Z W N 0 a W 9 u M S / Q v d C + 0 L w g 0 L H Q s N C 3 0 L A v 0 J j Q t 9 C 8 0 L X Q v d C 1 0 L 3 Q v d G L 0 L k g 0 Y L Q u N C / L n s x N C D Q m t C Q 0 K L Q l d C T 0 J 7 Q o N C Y 0 J g g 0 J 7 Q o d C i L D V 9 J n F 1 b 3 Q 7 L C Z x d W 9 0 O 1 N l Y 3 R p b 2 4 x L 9 C / 0 Y D Q s N C 5 0 Y E g 0 K L Q l C / Q m N C 3 0 L z Q t d C 9 0 L X Q v d C 9 0 Y v Q u S D R g t C 4 0 L 8 u e 9 C m 0 L X Q v d C w I N C g 0 K Y s I N G A 0 Y P Q s S w y f S Z x d W 9 0 O y w m c X V v d D t T Z W N 0 a W 9 u M S / Q o 9 G G 0 L X Q v d C 6 0 L A g 0 K L Q l C D Q v t G B 0 Y L Q s N G C 0 L r Q u C / Q m N C 3 0 L z Q t d C 9 0 L X Q v d C 9 0 Y v Q u S D R g t C 4 0 L 8 x L n v Q o d C f M y w g 0 Y D R g 9 C x L i w x N n 0 m c X V v d D s s J n F 1 b 3 Q 7 U 2 V j d G l v b j E v 0 L v Q u N G B 0 Y J f 0 L 7 Q v 9 C 4 0 Y H Q s N C 9 0 L j Q u S / Q m N C 3 0 L z Q t d C 9 0 L X Q v d C 9 0 Y v Q u S D R g t C 4 0 L 8 u e 9 C / 0 Y D Q u N G H 0 L j Q v d C w I N G D 0 Y b Q t d C 9 0 L r Q u C w y f S Z x d W 9 0 O y w m c X V v d D t T Z W N 0 a W 9 u M S / Q o 9 G G 0 L X Q v d C 6 0 L A g 0 K L Q l C D Q v t G B 0 Y L Q s N G C 0 L r Q u C / Q l 9 C w 0 L z Q t d C 9 0 L X Q v d C 9 0 L 7 Q t S D Q t 9 C 9 0 L D R h 9 C 1 0 L 3 Q u N C 1 M S 5 7 0 L r Q s N G C 0 L X Q s 9 C + 0 Y D Q u N G P L D E 4 f S Z x d W 9 0 O y w m c X V v d D t T Z W N 0 a W 9 u M S / Q o 9 G G 0 L X Q v d C 6 0 L A g 0 K L Q l C D Q v t G B 0 Y L Q s N G C 0 L r Q u C / Q m N C 3 0 L z Q t d C 9 0 L X Q v d C 9 0 Y v Q u S D R g t C 4 0 L 8 x L n v Q p t C V 0 J 3 Q k C w x O X 0 m c X V v d D s s J n F 1 b 3 Q 7 U 2 V j d G l v b j E v 0 K P R h t C 1 0 L 3 Q u t C w I N C i 0 J Q g 0 L 7 R g d G C 0 L D R g t C 6 0 L g v 0 J T Q v t C x 0 L D Q s t C 7 0 L X Q v S D Q v 9 C + 0 L v R j N C 3 0 L 7 Q s t C w 0 Y L Q t d C 7 0 Y z R g d C 6 0 L j Q u S D Q v t C x 0 Y r Q t d C 6 0 Y I x L n v Q n 9 G A 0 L j R h 9 C 4 0 L 3 Q s C D R g 9 G G 0 L X Q v d C 6 0 L h c d T A w M j c s M j B 9 J n F 1 b 3 Q 7 X S w m c X V v d D t S Z W x h d G l v b n N o a X B J b m Z v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9 G B 0 L / Q u N G B 0 L 7 Q u l / R g N C w 0 Y H Q v 9 G A L 9 C Y 0 Y H R g t C + 0 Y f Q v d C 4 0 L o u e 9 C a 0 L 7 Q t C w w f S Z x d W 9 0 O y w m c X V v d D t L Z X l D b 2 x 1 b W 5 D b 3 V u d C Z x d W 9 0 O z o x f S x 7 J n F 1 b 3 Q 7 a 2 V 5 Q 2 9 s d W 1 u Q 2 9 1 b n Q m c X V v d D s 6 M S w m c X V v d D t r Z X l D b 2 x 1 b W 4 m c X V v d D s 6 M y w m c X V v d D t v d G h l c k t l e U N v b H V t b k l k Z W 5 0 a X R 5 J n F 1 b 3 Q 7 O i Z x d W 9 0 O 1 N l Y 3 R p b 2 4 x L 9 G B 0 L / R g F / R g d C 6 0 L v Q s N C 0 0 Y s v 0 Y H Q v 9 G A X 9 G B 0 L r Q u 9 C w 0 L T R i 1 9 U Y W J s Z S 5 7 0 K H Q m t C b 0 J D Q l C w w f S Z x d W 9 0 O y w m c X V v d D t L Z X l D b 2 x 1 b W 5 D b 3 V u d C Z x d W 9 0 O z o x f S x 7 J n F 1 b 3 Q 7 a 2 V 5 Q 2 9 s d W 1 u Q 2 9 1 b n Q m c X V v d D s 6 M S w m c X V v d D t r Z X l D b 2 x 1 b W 4 m c X V v d D s 6 M S w m c X V v d D t v d G h l c k t l e U N v b H V t b k l k Z W 5 0 a X R 5 J n F 1 b 3 Q 7 O i Z x d W 9 0 O 1 N l Y 3 R p b 2 4 x L 9 C 9 0 L 7 Q v C D Q s d C w 0 L f Q s C / Q m N C 3 0 L z Q t d C 9 0 L X Q v d C 9 0 Y v Q u S D R g t C 4 0 L 8 u e 9 C a 0 J 7 Q l C w w f S Z x d W 9 0 O y w m c X V v d D t L Z X l D b 2 x 1 b W 5 D b 3 V u d C Z x d W 9 0 O z o x f S x 7 J n F 1 b 3 Q 7 a 2 V 5 Q 2 9 s d W 1 u Q 2 9 1 b n Q m c X V v d D s 6 M S w m c X V v d D t r Z X l D b 2 x 1 b W 4 m c X V v d D s 6 M S w m c X V v d D t v d G h l c k t l e U N v b H V t b k l k Z W 5 0 a X R 5 J n F 1 b 3 Q 7 O i Z x d W 9 0 O 1 N l Y 3 R p b 2 4 x L 9 C / 0 Y D Q s N C 5 0 Y E g 0 K L Q l C / Q l 9 C w 0 L z Q t d C 9 0 L X Q v d C 9 0 L 7 Q t S D Q t 9 C 9 0 L D R h 9 C 1 0 L 3 Q u N C 1 M S 5 7 0 J r Q v t C 0 I N G C 0 L 7 Q s t C w 0 Y D Q s C w w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Y l R D E l O D A l R D A l Q j A l R D A l Q j k l R D E l O D E l M j A l R D A l Q T I l R D A l O T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G V k Q 2 9 t c G x l d G V S Z X N 1 b H R U b 1 d v c m t z a G V l d C I g V m F s d W U 9 I m w w I i A v P j x F b n R y e S B U e X B l P S J R d W V y e U l E I i B W Y W x 1 Z T 0 i c z Y y Z j Q 0 M G E z L T U y N G I t N D J i M C 0 4 M D N j L W R i M D Y 5 M m F j Z T N i M S I g L z 4 8 R W 5 0 c n k g V H l w Z T 0 i R m l s b E x h c 3 R V c G R h d G V k I i B W Y W x 1 Z T 0 i Z D I w M j U t M D Q t M j h U M T E 6 M T U 6 M j c u N z E w N T Y 3 M 1 o i I C 8 + P E V u d H J 5 I F R 5 c G U 9 I k Z p b G x D b 2 x 1 b W 5 U e X B l c y I g V m F s d W U 9 I n N B Q V l G Q U F B P S I g L z 4 8 R W 5 0 c n k g V H l w Z T 0 i R m l s b E V y c m 9 y Q 2 9 1 b n Q i I F Z h b H V l P S J s M C I g L z 4 8 R W 5 0 c n k g V H l w Z T 0 i R m l s b E N v b H V t b k 5 h b W V z I i B W Y W x 1 Z T 0 i c 1 s m c X V v d D v Q m t C + 0 L Q g 0 Y L Q v t C y 0 L D R g N C w J n F 1 b 3 Q 7 L C Z x d W 9 0 O 9 C d 0 L D Q u N C 8 0 L X Q v d C + 0 L L Q s N C 9 0 L j Q t S Z x d W 9 0 O y w m c X V v d D v Q p t C 1 0 L 3 Q s C D Q o N C m L C D R g N G D 0 L E m c X V v d D s s J n F 1 b 3 Q 7 0 K H Q n z M s I N G A 0 Y P Q s S 4 m c X V v d D s s J n F 1 b 3 Q 7 0 J T Q s N G C 0 L A g 0 L L Q s t C + 0 L T Q s C Z x d W 9 0 O 1 0 i I C 8 + P E V u d H J 5 I F R 5 c G U 9 I k Z p b G x F c n J v c k N v Z G U i I F Z h b H V l P S J z V W 5 r b m 9 3 b i I g L z 4 8 R W 5 0 c n k g V H l w Z T 0 i R m l s b E N v d W 5 0 I i B W Y W x 1 Z T 0 i b D E y M T Q w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/ 0 Y D Q s N C 5 0 Y E g 0 K L Q l C / Q l 9 C w 0 L z Q t d C 9 0 L X Q v d C 9 0 L 7 Q t S D Q t 9 C 9 0 L D R h 9 C 1 0 L 3 Q u N C 1 M S 5 7 0 J r Q v t C 0 I N G C 0 L 7 Q s t C w 0 Y D Q s C w w f S Z x d W 9 0 O y w m c X V v d D t T Z W N 0 a W 9 u M S / Q v 9 G A 0 L D Q u d G B I N C i 0 J Q v 0 J j Q t 9 C 8 0 L X Q v d C 1 0 L 3 Q v d G L 0 L k g 0 Y L Q u N C / L n v Q n d C w 0 L j Q v N C 1 0 L 3 Q v t C y 0 L D Q v d C 4 0 L U s M X 0 m c X V v d D s s J n F 1 b 3 Q 7 U 2 V j d G l v b j E v 0 L / R g N C w 0 L n R g S D Q o t C U L 9 C Y 0 L f Q v N C 1 0 L 3 Q t d C 9 0 L 3 R i 9 C 5 I N G C 0 L j Q v y 5 7 0 K b Q t d C 9 0 L A g 0 K D Q p i w g 0 Y D R g 9 C x L D J 9 J n F 1 b 3 Q 7 L C Z x d W 9 0 O 1 N l Y 3 R p b 2 4 x L 9 C / 0 Y D Q s N C 5 0 Y E g 0 K L Q l C / Q m N C 3 0 L z Q t d C 9 0 L X Q v d C 9 0 Y v Q u S D R g t C 4 0 L 8 u e 9 C h 0 J 8 z L C D R g N G D 0 L E u L D E 1 f S Z x d W 9 0 O y w m c X V v d D t T Z W N 0 a W 9 u M S / Q v 9 G A 0 L D Q u d G B I N C i 0 J Q v 0 J / Q v t C y 0 Y v R i N C 1 0 L 3 Q v d G L 0 L U g 0 L f Q s N C z 0 L 7 Q u 9 C + 0 L L Q u t C 4 L n v Q l N C w 0 Y L Q s C D Q s t C y 0 L 7 Q t N C w L D Y 2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v 9 G A 0 L D Q u d G B I N C i 0 J Q v 0 J f Q s N C 8 0 L X Q v d C 1 0 L 3 Q v d C + 0 L U g 0 L f Q v d C w 0 Y f Q t d C 9 0 L j Q t T E u e 9 C a 0 L 7 Q t C D R g t C + 0 L L Q s N G A 0 L A s M H 0 m c X V v d D s s J n F 1 b 3 Q 7 U 2 V j d G l v b j E v 0 L / R g N C w 0 L n R g S D Q o t C U L 9 C Y 0 L f Q v N C 1 0 L 3 Q t d C 9 0 L 3 R i 9 C 5 I N G C 0 L j Q v y 5 7 0 J 3 Q s N C 4 0 L z Q t d C 9 0 L 7 Q s t C w 0 L 3 Q u N C 1 L D F 9 J n F 1 b 3 Q 7 L C Z x d W 9 0 O 1 N l Y 3 R p b 2 4 x L 9 C / 0 Y D Q s N C 5 0 Y E g 0 K L Q l C / Q m N C 3 0 L z Q t d C 9 0 L X Q v d C 9 0 Y v Q u S D R g t C 4 0 L 8 u e 9 C m 0 L X Q v d C w I N C g 0 K Y s I N G A 0 Y P Q s S w y f S Z x d W 9 0 O y w m c X V v d D t T Z W N 0 a W 9 u M S / Q v 9 G A 0 L D Q u d G B I N C i 0 J Q v 0 J j Q t 9 C 8 0 L X Q v d C 1 0 L 3 Q v d G L 0 L k g 0 Y L Q u N C / L n v Q o d C f M y w g 0 Y D R g 9 C x L i w x N X 0 m c X V v d D s s J n F 1 b 3 Q 7 U 2 V j d G l v b j E v 0 L / R g N C w 0 L n R g S D Q o t C U L 9 C f 0 L 7 Q s t G L 0 Y j Q t d C 9 0 L 3 R i 9 C 1 I N C 3 0 L D Q s 9 C + 0 L v Q v t C y 0 L r Q u C 5 7 0 J T Q s N G C 0 L A g 0 L L Q s t C + 0 L T Q s C w 2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C R i V E M S U 4 M C V E M C V C M C V E M C V C O S V E M S U 4 M S U y M C V E M C V B M i V E M C U 5 N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Y l R D E l O D A l R D A l Q j A l R D A l Q j k l R D E l O D E l M j A l R D A l Q T I l R D A l O T Q v J U Q w J U J G J U Q x J T g w J U Q w J U I w J U Q w J U I 5 J U Q x J T g x J T I w J U Q w J U E y J U Q w J T k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G J U Q x J T g w J U Q w J U I w J U Q w J U I 5 J U Q x J T g x J T I w J U Q w J U E y J U Q w J T k 0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i V E M S U 4 M C V E M C V C M C V E M C V C O S V E M S U 4 M S U y M C V E M C V B M i V E M C U 5 N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Y l R D E l O D A l R D A l Q j A l R D A l Q j k l R D E l O D E l M j A l R D A l Q T I l R D A l O T Q v J U Q w J U E z J U Q w J U I 0 J U Q w J U I w J U Q w J U J C J U Q w J U I 1 J U Q w J U J E J U Q w J U J E J U Q x J T h C J U Q w J U I 1 J T I w J U Q w J U I y J U Q w J U I 1 J U Q x J T g w J U Q x J T g 1 J U Q w J U J E J U Q w J U I 4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z J U Q x J T g 2 J U Q w J U I 1 J U Q w J U J E J U Q w J U J B J U Q w J U I w J T I w J U Q w J U E y J U Q w J T k 0 J T I w J U Q w J U J F J U Q x J T g x J U Q x J T g y J U Q w J U I w J U Q x J T g y J U Q w J U J B J U Q w J U I 4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Q k Y l R D E l O D A l R D A l Q j A l R D A l Q j k l R D E l O D E l M j A l R D A l Q T I l R D A l O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I l R D A l Q j g l R D E l O D E l R D E l O D J f J U Q w J U J F J U Q w J U J G J U Q w J U I 4 J U Q x J T g x J U Q w J U I w J U Q w J U J E J U Q w J U I 4 J U Q w J U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I 1 N j g y Z j c t N m U y O C 0 0 N D V h L T g x Y T c t Y T J h Y j A y O D I 4 N z R k I i A v P j x F b n R y e S B U e X B l P S J G a W x s T G F z d F V w Z G F 0 Z W Q i I F Z h b H V l P S J k M j A y N S 0 w N C 0 y O F Q x M T o x N T o y N y 4 3 M j g 3 N j g 0 W i I g L z 4 8 R W 5 0 c n k g V H l w Z T 0 i R m l s b E N v b H V t b l R 5 c G V z I i B W Y W x 1 Z T 0 i c 0 F 3 W U d B Q U F B I i A v P j x F b n R y e S B U e X B l P S J G a W x s R X J y b 3 J D b 3 V u d C I g V m F s d W U 9 I m w x M j E i I C 8 + P E V u d H J 5 I F R 5 c G U 9 I k Z p b G x D b 2 x 1 b W 5 O Y W 1 l c y I g V m F s d W U 9 I n N b J n F 1 b 3 Q 7 0 L r Q v t C 0 J n F 1 b 3 Q 7 L C Z x d W 9 0 O 9 C 9 0 L D Q u N C 8 0 L X Q v d C + 0 L L Q s N C 9 0 L j Q t S Z x d W 9 0 O y w m c X V v d D v Q v 9 G A 0 L j R h 9 C 4 0 L 3 Q s C D R g 9 G G 0 L X Q v d C 6 0 L g m c X V v d D s s J n F 1 b 3 Q 7 0 J L Q m N C U X 9 C h 0 J r Q m 9 C Q 0 J T Q k C Z x d W 9 0 O y w m c X V v d D v Q u t C w 0 Y L Q t d C z 0 L 7 R g N C 4 0 Y 8 m c X V v d D s s J n F 1 b 3 Q 7 0 K H R g t C + 0 L v Q s d C 1 0 Y Y x J n F 1 b 3 Q 7 X S I g L z 4 8 R W 5 0 c n k g V H l w Z T 0 i R m l s b E V y c m 9 y Q 2 9 k Z S I g V m F s d W U 9 I n N V b m t u b 3 d u I i A v P j x F b n R y e S B U e X B l P S J G a W x s Q 2 9 1 b n Q i I F Z h b H V l P S J s N T U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7 0 L j R g d G C X 9 C + 0 L / Q u N G B 0 L D Q v d C 4 0 L k v 0 J j Q t 9 C 8 0 L X Q v d C 1 0 L 3 Q v d G L 0 L k g 0 Y L Q u N C / L n v Q u t C + 0 L Q s M H 0 m c X V v d D s s J n F 1 b 3 Q 7 U 2 V j d G l v b j E v 0 L v Q u N G B 0 Y J f 0 L 7 Q v 9 C 4 0 Y H Q s N C 9 0 L j Q u S / Q m N C 3 0 L z Q t d C 9 0 L X Q v d C 9 0 Y v Q u S D R g t C 4 0 L 8 u e 9 C 9 0 L D Q u N C 8 0 L X Q v d C + 0 L L Q s N C 9 0 L j Q t S w x f S Z x d W 9 0 O y w m c X V v d D t T Z W N 0 a W 9 u M S / Q u 9 C 4 0 Y H R g l / Q v t C / 0 L j R g d C w 0 L 3 Q u N C 5 L 9 C Y 0 L f Q v N C 1 0 L 3 Q t d C 9 0 L 3 R i 9 C 5 I N G C 0 L j Q v y 5 7 0 L / R g N C 4 0 Y f Q u N C 9 0 L A g 0 Y P R h t C 1 0 L 3 Q u t C 4 L D J 9 J n F 1 b 3 Q 7 L C Z x d W 9 0 O 1 N l Y 3 R p b 2 4 x L 9 C 7 0 L j R g d G C X 9 C + 0 L / Q u N G B 0 L D Q v d C 4 0 L k v 0 J j R g d G C 0 L 7 R h 9 C 9 0 L j Q u i 5 7 0 J L Q m N C U X 9 C h 0 J r Q m 9 C Q 0 J T Q k C w z f S Z x d W 9 0 O y w m c X V v d D t T Z W N 0 a W 9 u M S / Q u 9 C 4 0 Y H R g l / Q v t C / 0 L j R g d C w 0 L 3 Q u N C 5 L 9 C Y 0 Y H R g t C + 0 Y f Q v d C 4 0 L o u e 9 C 6 0 L D R g t C 1 0 L P Q v t G A 0 L j R j y w 0 f S Z x d W 9 0 O y w m c X V v d D t T Z W N 0 a W 9 u M S / Q u 9 C 4 0 Y H R g l / Q v t C / 0 L j R g d C w 0 L 3 Q u N C 5 L 9 C Y 0 Y H R g t C + 0 Y f Q v d C 4 0 L o u e 9 C h 0 Y L Q v t C 7 0 L H Q t d G G M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/ Q u 9 C 4 0 Y H R g l / Q v t C / 0 L j R g d C w 0 L 3 Q u N C 5 L 9 C Y 0 L f Q v N C 1 0 L 3 Q t d C 9 0 L 3 R i 9 C 5 I N G C 0 L j Q v y 5 7 0 L r Q v t C 0 L D B 9 J n F 1 b 3 Q 7 L C Z x d W 9 0 O 1 N l Y 3 R p b 2 4 x L 9 C 7 0 L j R g d G C X 9 C + 0 L / Q u N G B 0 L D Q v d C 4 0 L k v 0 J j Q t 9 C 8 0 L X Q v d C 1 0 L 3 Q v d G L 0 L k g 0 Y L Q u N C / L n v Q v d C w 0 L j Q v N C 1 0 L 3 Q v t C y 0 L D Q v d C 4 0 L U s M X 0 m c X V v d D s s J n F 1 b 3 Q 7 U 2 V j d G l v b j E v 0 L v Q u N G B 0 Y J f 0 L 7 Q v 9 C 4 0 Y H Q s N C 9 0 L j Q u S / Q m N C 3 0 L z Q t d C 9 0 L X Q v d C 9 0 Y v Q u S D R g t C 4 0 L 8 u e 9 C / 0 Y D Q u N G H 0 L j Q v d C w I N G D 0 Y b Q t d C 9 0 L r Q u C w y f S Z x d W 9 0 O y w m c X V v d D t T Z W N 0 a W 9 u M S / Q u 9 C 4 0 Y H R g l / Q v t C / 0 L j R g d C w 0 L 3 Q u N C 5 L 9 C Y 0 Y H R g t C + 0 Y f Q v d C 4 0 L o u e 9 C S 0 J j Q l F / Q o d C a 0 J v Q k N C U 0 J A s M 3 0 m c X V v d D s s J n F 1 b 3 Q 7 U 2 V j d G l v b j E v 0 L v Q u N G B 0 Y J f 0 L 7 Q v 9 C 4 0 Y H Q s N C 9 0 L j Q u S / Q m N G B 0 Y L Q v t G H 0 L 3 Q u N C 6 L n v Q u t C w 0 Y L Q t d C z 0 L 7 R g N C 4 0 Y 8 s N H 0 m c X V v d D s s J n F 1 b 3 Q 7 U 2 V j d G l v b j E v 0 L v Q u N G B 0 Y J f 0 L 7 Q v 9 C 4 0 Y H Q s N C 9 0 L j Q u S / Q m N G B 0 Y L Q v t G H 0 L 3 Q u N C 6 L n v Q o d G C 0 L 7 Q u 9 C x 0 L X R h j E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C Q i V E M C V C O C V E M S U 4 M S V E M S U 4 M l 8 l R D A l Q k U l R D A l Q k Y l R D A l Q j g l R D E l O D E l R D A l Q j A l R D A l Q k Q l R D A l Q j g l R D A l Q j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C J U Q w J U I 4 J U Q x J T g x J U Q x J T g y X y V E M C V C R S V E M C V C R i V E M C V C O C V E M S U 4 M S V E M C V C M C V E M C V C R C V E M C V C O C V E M C V C O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T l F J U Q w J U I x J U Q x J T h B J U Q w J U I 1 J U Q w J U I 0 J U Q w J U I 4 J U Q w J U J E J U Q w J U I 1 J U Q w J U J E J U Q w J U J E J U Q x J T h C J U Q w J U I 1 J T I w J U Q w J U I 3 J U Q w J U I w J U Q w J U J G J U Q x J T g w J U Q w J U J F J U Q x J T g x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Q k I l R D A l Q j g l R D E l O D E l R D E l O D J f J U Q w J U J F J U Q w J U J G J U Q w J U I 4 J U Q x J T g x J U Q w J U I w J U Q w J U J E J U Q w J U I 4 J U Q w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z J U Q x J T g 2 J U Q w J U I 1 J U Q w J U J E J U Q w J U J B J U Q w J U I w J T I w J U Q w J U E y J U Q w J T k 0 J T I w J U Q w J U J F J U Q x J T g x J U Q x J T g y J U Q w J U I w J U Q x J T g y J U Q w J U J B J U Q w J U I 4 L y V E M C U 5 N C V E M C V C R S V E M C V C M S V E M C V C M C V E M C V C M i V E M C V C Q i V E M C V C N S V E M C V C R C U y M C V E M C V C R i V E M C V C R S V E M C V C Q i V E M S U 4 Q y V E M C V C N y V E M C V C R S V E M C V C M i V E M C V C M C V E M S U 4 M i V E M C V C N S V E M C V C Q i V E M S U 4 Q y V E M S U 4 M S V E M C V C Q S V E M C V C O C V E M C V C O S U y M C V E M C V C R S V E M C V C M S V E M S U 4 Q S V E M C V C N S V E M C V C Q S V E M S U 4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U J F J U Q x J T g x J U Q x J T g y J U Q w J U I w J U Q x J T g y J U Q w J U J B J U Q w J U I 4 J T I w J U Q x J T g y J U Q w J U I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z J U Q x J T g 2 J U Q w J U I 1 J U Q w J U J E J U Q w J U J B J U Q w J U I w J T I w J U Q w J U E y J U Q w J T k 0 J T I w J U Q w J U J F J U Q x J T g x J U Q x J T g y J U Q w J U I w J U Q x J T g y J U Q w J U J B J U Q w J U I 4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i V E M S U 4 M C V E M C V C M C V E M C V C O S V E M S U 4 M S U y M C V E M C V B M i V E M C U 5 N C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J D J T I w J U Q w J U I x J U Q w J U I w J U Q w J U I 3 J U Q w J U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P Q n d C w 0 L L Q u N C z 0 L D R h t C 4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W Q 2 O D M w Z D M t Z T E 2 Y y 0 0 O G I 4 L T k y N G U t N 2 M w Z j I y N D A z N m E 3 I i A v P j x F b n R y e S B U e X B l P S J G a W x s T G F z d F V w Z G F 0 Z W Q i I F Z h b H V l P S J k M j A y N S 0 w N C 0 y O F Q x M T o x N T o y N y 4 3 M z I 3 N T c 2 W i I g L z 4 8 R W 5 0 c n k g V H l w Z T 0 i R m l s b E N v b H V t b l R 5 c G V z I i B W Y W x 1 Z T 0 i c 0 F 3 W U d C Z 0 F B Q U F B P S I g L z 4 8 R W 5 0 c n k g V H l w Z T 0 i R m l s b E V y c m 9 y Q 2 9 1 b n Q i I F Z h b H V l P S J s M C I g L z 4 8 R W 5 0 c n k g V H l w Z T 0 i R m l s b E N v b H V t b k 5 h b W V z I i B W Y W x 1 Z T 0 i c 1 s m c X V v d D v Q m t C e 0 J Q m c X V v d D s s J n F 1 b 3 Q 7 0 J 3 Q k N C Y 0 J z Q l d C d 0 J 7 Q k t C Q 0 J 3 Q m N C V J n F 1 b 3 Q 7 L C Z x d W 9 0 O z E 2 I N C R 0 K D Q l d C d 0 J Q g 0 J 7 Q o d C i J n F 1 b 3 Q 7 L C Z x d W 9 0 O z E 0 I N C a 0 J D Q o t C V 0 J P Q n t C g 0 J j Q m C D Q n t C h 0 K I m c X V v d D s s J n F 1 b 3 Q 7 0 J r Q k N C i 0 J X Q k 9 C e 0 K D Q m N C Y I N C f 0 K D Q k N C Z 0 K E m c X V v d D s s J n F 1 b 3 Q 7 0 J j Q v N C / 0 L 7 R g N G C J n F 1 b 3 Q 7 L C Z x d W 9 0 O 0 N v b H V t b j E z J n F 1 b 3 Q 7 L C Z x d W 9 0 O 9 C c 0 L X Q v d C 1 0 L T Q t t C 1 0 Y A m c X V v d D t d I i A v P j x F b n R y e S B U e X B l P S J G a W x s R X J y b 3 J D b 2 R l I i B W Y W x 1 Z T 0 i c 1 V u a 2 5 v d 2 4 i I C 8 + P E V u d H J 5 I F R 5 c G U 9 I k Z p b G x D b 3 V u d C I g V m F s d W U 9 I m w 5 M T I w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9 0 L 7 Q v C D Q s d C w 0 L f Q s C / Q m N C 3 0 L z Q t d C 9 0 L X Q v d C 9 0 Y v Q u S D R g t C 4 0 L 8 u e 9 C a 0 J 7 Q l C w w f S Z x d W 9 0 O y w m c X V v d D t T Z W N 0 a W 9 u M S / Q v d C + 0 L w g 0 L H Q s N C 3 0 L A v 0 J j Q t 9 C 8 0 L X Q v d C 1 0 L 3 Q v d G L 0 L k g 0 Y L Q u N C / L n v Q n d C Q 0 J j Q n N C V 0 J 3 Q n t C S 0 J D Q n d C Y 0 J U s M X 0 m c X V v d D s s J n F 1 b 3 Q 7 U 2 V j d G l v b j E v 0 L 3 Q v t C 8 I N C x 0 L D Q t 9 C w L 9 C Y 0 L f Q v N C 1 0 L 3 Q t d C 9 0 L 3 R i 9 C 5 I N G C 0 L j Q v y 5 7 M T Y g 0 J H Q o N C V 0 J 3 Q l C D Q n t C h 0 K I s N H 0 m c X V v d D s s J n F 1 b 3 Q 7 U 2 V j d G l v b j E v 0 L 3 Q v t C 8 I N C x 0 L D Q t 9 C w L 9 C Y 0 L f Q v N C 1 0 L 3 Q t d C 9 0 L 3 R i 9 C 5 I N G C 0 L j Q v y 5 7 M T Q g 0 J r Q k N C i 0 J X Q k 9 C e 0 K D Q m N C Y I N C e 0 K H Q o i w 1 f S Z x d W 9 0 O y w m c X V v d D t T Z W N 0 a W 9 u M S / Q v d C + 0 L w g 0 L H Q s N C 3 0 L A v 0 J / Q v t C y 0 Y v R i N C 1 0 L 3 Q v d G L 0 L U g 0 L f Q s N C z 0 L 7 Q u 9 C + 0 L L Q u t C 4 L n v Q m t C Q 0 K L Q l d C T 0 J 7 Q o N C Y 0 J g g 0 J / Q o N C Q 0 J n Q o S w x M H 0 m c X V v d D s s J n F 1 b 3 Q 7 U 2 V j d G l v b j E v 0 L 3 Q v t C 8 I N C x 0 L D Q t 9 C w L 9 C f 0 L 7 Q s t G L 0 Y j Q t d C 9 0 L 3 R i 9 C 1 I N C 3 0 L D Q s 9 C + 0 L v Q v t C y 0 L r Q u C 5 7 0 J j Q v N C / 0 L 7 R g N G C L D E x f S Z x d W 9 0 O y w m c X V v d D t T Z W N 0 a W 9 u M S / Q v d C + 0 L w g 0 L H Q s N C 3 0 L A v 0 J / Q v t C y 0 Y v R i N C 1 0 L 3 Q v d G L 0 L U g 0 L f Q s N C z 0 L 7 Q u 9 C + 0 L L Q u t C 4 L n t D b 2 x 1 b W 4 x M y w x M n 0 m c X V v d D s s J n F 1 b 3 Q 7 U 2 V j d G l v b j E v 0 L 3 Q v t C 8 I N C x 0 L D Q t 9 C w L 9 C f 0 L 7 Q s t G L 0 Y j Q t d C 9 0 L 3 R i 9 C 1 I N C 3 0 L D Q s 9 C + 0 L v Q v t C y 0 L r Q u C 5 7 0 J z Q t d C 9 0 L X Q t N C 2 0 L X R g C w x M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0 L 3 Q v t C 8 I N C x 0 L D Q t 9 C w L 9 C Y 0 L f Q v N C 1 0 L 3 Q t d C 9 0 L 3 R i 9 C 5 I N G C 0 L j Q v y 5 7 0 J r Q n t C U L D B 9 J n F 1 b 3 Q 7 L C Z x d W 9 0 O 1 N l Y 3 R p b 2 4 x L 9 C 9 0 L 7 Q v C D Q s d C w 0 L f Q s C / Q m N C 3 0 L z Q t d C 9 0 L X Q v d C 9 0 Y v Q u S D R g t C 4 0 L 8 u e 9 C d 0 J D Q m N C c 0 J X Q n d C e 0 J L Q k N C d 0 J j Q l S w x f S Z x d W 9 0 O y w m c X V v d D t T Z W N 0 a W 9 u M S / Q v d C + 0 L w g 0 L H Q s N C 3 0 L A v 0 J j Q t 9 C 8 0 L X Q v d C 1 0 L 3 Q v d G L 0 L k g 0 Y L Q u N C / L n s x N i D Q k d C g 0 J X Q n d C U I N C e 0 K H Q o i w 0 f S Z x d W 9 0 O y w m c X V v d D t T Z W N 0 a W 9 u M S / Q v d C + 0 L w g 0 L H Q s N C 3 0 L A v 0 J j Q t 9 C 8 0 L X Q v d C 1 0 L 3 Q v d G L 0 L k g 0 Y L Q u N C / L n s x N C D Q m t C Q 0 K L Q l d C T 0 J 7 Q o N C Y 0 J g g 0 J 7 Q o d C i L D V 9 J n F 1 b 3 Q 7 L C Z x d W 9 0 O 1 N l Y 3 R p b 2 4 x L 9 C 9 0 L 7 Q v C D Q s d C w 0 L f Q s C / Q n 9 C + 0 L L R i 9 G I 0 L X Q v d C 9 0 Y v Q t S D Q t 9 C w 0 L P Q v t C 7 0 L 7 Q s t C 6 0 L g u e 9 C a 0 J D Q o t C V 0 J P Q n t C g 0 J j Q m C D Q n 9 C g 0 J D Q m d C h L D E w f S Z x d W 9 0 O y w m c X V v d D t T Z W N 0 a W 9 u M S / Q v d C + 0 L w g 0 L H Q s N C 3 0 L A v 0 J / Q v t C y 0 Y v R i N C 1 0 L 3 Q v d G L 0 L U g 0 L f Q s N C z 0 L 7 Q u 9 C + 0 L L Q u t C 4 L n v Q m N C 8 0 L / Q v t G A 0 Y I s M T F 9 J n F 1 b 3 Q 7 L C Z x d W 9 0 O 1 N l Y 3 R p b 2 4 x L 9 C 9 0 L 7 Q v C D Q s d C w 0 L f Q s C / Q n 9 C + 0 L L R i 9 G I 0 L X Q v d C 9 0 Y v Q t S D Q t 9 C w 0 L P Q v t C 7 0 L 7 Q s t C 6 0 L g u e 0 N v b H V t b j E z L D E y f S Z x d W 9 0 O y w m c X V v d D t T Z W N 0 a W 9 u M S / Q v d C + 0 L w g 0 L H Q s N C 3 0 L A v 0 J / Q v t C y 0 Y v R i N C 1 0 L 3 Q v d G L 0 L U g 0 L f Q s N C z 0 L 7 Q u 9 C + 0 L L Q u t C 4 L n v Q n N C 1 0 L 3 Q t d C 0 0 L b Q t d G A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J E J U Q w J U J F J U Q w J U J D J T I w J U Q w J U I x J U Q w J U I w J U Q w J U I 3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C V E M C V C R S V E M C V C Q y U y M C V E M C V C M S V E M C V C M C V E M C V C N y V E M C V C M C 8 l R D A l Q k Q l R D A l Q k U l R D A l Q k M l M j A l R D A l Q j E l R D A l Q j A l R D A l Q j c l R D A l Q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k Q l R D A l Q k U l R D A l Q k M l M j A l R D A l Q j E l R D A l Q j A l R D A l Q j c l R D A l Q j A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J D J T I w J U Q w J U I x J U Q w J U I w J U Q w J U I 3 J U Q w J U I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C V E M C V C R S V E M C V C Q y U y M C V E M C V C M S V E M C V C M C V E M C V C N y V E M C V C M C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T l F J U Q w J U I x J U Q x J T h B J U Q w J U I 1 J U Q w J U I 0 J U Q w J U I 4 J U Q w J U J E J U Q w J U I 1 J U Q w J U J E J U Q w J U J E J U Q x J T h C J U Q w J U I 1 J T I w J U Q w J U I 3 J U Q w J U I w J U Q w J U J G J U Q x J T g w J U Q w J U J F J U Q x J T g x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Q k Q l R D A l Q k U l R D A l Q k M l M j A l R D A l Q j E l R D A l Q j A l R D A l Q j c l R D A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G J U Q x J T g w J U Q w J U I w J U Q w J U I 5 J U Q x J T g x J T I w J U Q w J U E y J U Q w J T k 0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i V E M S U 4 M C V E M C V C M C V E M C V C O S V E M S U 4 M S U y M C V E M C V B M i V E M C U 5 N C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J E J U Q w J U J F J U Q w J U J D J T I w J U Q w J U I x J U Q w J U I w J U Q w J U I 3 J U Q w J U I w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R C V E M C V C R S V E M C V C Q y U y M C V E M C V C M S V E M C V C M C V E M C V C N y V E M C V C M C 8 l R D A l O T c l R D A l Q j A l R D A l Q k M l R D A l Q j U l R D A l Q k Q l R D A l Q j U l R D A l Q k Q l R D A l Q k Q l R D A l Q k U l R D A l Q j U l M j A l R D A l Q j c l R D A l Q k Q l R D A l Q j A l R D E l O D c l R D A l Q j U l R D A l Q k Q l R D A l Q j g l R D A l Q j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J G J U Q x J T g w X y V E M S U 4 M S V E M C V C Q S V E M C V C Q i V E M C V C M C V E M C V C N C V E M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A i I C 8 + P E V u d H J 5 I F R 5 c G U 9 I l F 1 Z X J 5 S U Q i I F Z h b H V l P S J z N D R m M j g 2 Y j I t M m U 1 Y y 0 0 M T Y w L T h i N W Y t M z U w N j Y w M G M z N 2 N j I i A v P j x F b n R y e S B U e X B l P S J G a W x s T G F z d F V w Z G F 0 Z W Q i I F Z h b H V l P S J k M j A y N S 0 w N C 0 y O F Q x M T o x N T o y N y 4 3 M z Y 3 N D c w W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Q 2 9 s d W 1 u T m F t Z X M i I F Z h b H V l P S J z W y Z x d W 9 0 O 9 C h 0 J r Q m 9 C Q 0 J Q m c X V v d D s s J n F 1 b 3 Q 7 0 J L Q m N C U I N C h 0 J r Q m 9 C Q 0 J T Q k C Z x d W 9 0 O y w m c X V v d D v Q m t C e 0 J z Q n 9 C Q 0 J 3 Q m N C v J n F 1 b 3 Q 7 L C Z x d W 9 0 O 9 C i 0 J j Q n y Z x d W 9 0 O y w m c X V v d D v Q o t C Y 0 J 8 y J n F 1 b 3 Q 7 L C Z x d W 9 0 O 9 C k 0 J j Q m 9 C Y 0 J D Q m y Z x d W 9 0 O 1 0 i I C 8 + P E V u d H J 5 I F R 5 c G U 9 I k Z p b G x F c n J v c k N v Z G U i I F Z h b H V l P S J z V W 5 r b m 9 3 b i I g L z 4 8 R W 5 0 c n k g V H l w Z T 0 i R m l s b E N v d W 5 0 I i B W Y W x 1 Z T 0 i b D k x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G B 0 L / R g F / R g d C 6 0 L v Q s N C 0 0 Y s v 0 Y H Q v 9 G A X 9 G B 0 L r Q u 9 C w 0 L T R i 1 9 U Y W J s Z S 5 7 0 K H Q m t C b 0 J D Q l C w w f S Z x d W 9 0 O y w m c X V v d D t T Z W N 0 a W 9 u M S / R g d C / 0 Y B f 0 Y H Q u t C 7 0 L D Q t N G L L 9 G B 0 L / R g F / R g d C 6 0 L v Q s N C 0 0 Y t f V G F i b G U u e 9 C S 0 J j Q l C D Q o d C a 0 J v Q k N C U 0 J A s M X 0 m c X V v d D s s J n F 1 b 3 Q 7 U 2 V j d G l v b j E v 0 Y H Q v 9 G A X 9 G B 0 L r Q u 9 C w 0 L T R i y / R g d C / 0 Y B f 0 Y H Q u t C 7 0 L D Q t N G L X 1 R h Y m x l L n v Q m t C e 0 J z Q n 9 C Q 0 J 3 Q m N C v L D J 9 J n F 1 b 3 Q 7 L C Z x d W 9 0 O 1 N l Y 3 R p b 2 4 x L 9 G B 0 L / R g F / R g d C 6 0 L v Q s N C 0 0 Y s v 0 Y H Q v 9 G A X 9 G B 0 L r Q u 9 C w 0 L T R i 1 9 U Y W J s Z S 5 7 0 K L Q m N C f L D N 9 J n F 1 b 3 Q 7 L C Z x d W 9 0 O 1 N l Y 3 R p b 2 4 x L 9 G B 0 L / R g F / R g d C 6 0 L v Q s N C 0 0 Y s v 0 Y H Q v 9 G A X 9 G B 0 L r Q u 9 C w 0 L T R i 1 9 U Y W J s Z S 5 7 0 K L Q m N C f M i w 0 f S Z x d W 9 0 O y w m c X V v d D t T Z W N 0 a W 9 u M S / R g d C / 0 Y B f 0 Y H Q u t C 7 0 L D Q t N G L L 9 G B 0 L / R g F / R g d C 6 0 L v Q s N C 0 0 Y t f V G F i b G U u e 9 C k 0 J j Q m 9 C Y 0 J D Q m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/ R g d C / 0 Y B f 0 Y H Q u t C 7 0 L D Q t N G L L 9 G B 0 L / R g F / R g d C 6 0 L v Q s N C 0 0 Y t f V G F i b G U u e 9 C h 0 J r Q m 9 C Q 0 J Q s M H 0 m c X V v d D s s J n F 1 b 3 Q 7 U 2 V j d G l v b j E v 0 Y H Q v 9 G A X 9 G B 0 L r Q u 9 C w 0 L T R i y / R g d C / 0 Y B f 0 Y H Q u t C 7 0 L D Q t N G L X 1 R h Y m x l L n v Q k t C Y 0 J Q g 0 K H Q m t C b 0 J D Q l N C Q L D F 9 J n F 1 b 3 Q 7 L C Z x d W 9 0 O 1 N l Y 3 R p b 2 4 x L 9 G B 0 L / R g F / R g d C 6 0 L v Q s N C 0 0 Y s v 0 Y H Q v 9 G A X 9 G B 0 L r Q u 9 C w 0 L T R i 1 9 U Y W J s Z S 5 7 0 J r Q n t C c 0 J / Q k N C d 0 J j Q r y w y f S Z x d W 9 0 O y w m c X V v d D t T Z W N 0 a W 9 u M S / R g d C / 0 Y B f 0 Y H Q u t C 7 0 L D Q t N G L L 9 G B 0 L / R g F / R g d C 6 0 L v Q s N C 0 0 Y t f V G F i b G U u e 9 C i 0 J j Q n y w z f S Z x d W 9 0 O y w m c X V v d D t T Z W N 0 a W 9 u M S / R g d C / 0 Y B f 0 Y H Q u t C 7 0 L D Q t N G L L 9 G B 0 L / R g F / R g d C 6 0 L v Q s N C 0 0 Y t f V G F i b G U u e 9 C i 0 J j Q n z I s N H 0 m c X V v d D s s J n F 1 b 3 Q 7 U 2 V j d G l v b j E v 0 Y H Q v 9 G A X 9 G B 0 L r Q u 9 C w 0 L T R i y / R g d C / 0 Y B f 0 Y H Q u t C 7 0 L D Q t N G L X 1 R h Y m x l L n v Q p N C Y 0 J v Q m N C Q 0 J s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S U 4 M S V E M C V C R i V E M S U 4 M F 8 l R D E l O D E l R D A l Q k E l R D A l Q k I l R D A l Q j A l R D A l Q j Q l R D E l O E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J G J U Q x J T g w X y V E M S U 4 M S V E M C V C Q S V E M C V C Q i V E M C V C M C V E M C V C N C V E M S U 4 Q i 8 l R D E l O D E l R D A l Q k Y l R D E l O D B f J U Q x J T g x J U Q w J U J B J U Q w J U J C J U Q w J U I w J U Q w J U I 0 J U Q x J T h C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z J U Q x J T g 2 J U Q w J U I 1 J U Q w J U J E J U Q w J U J B J U Q w J U I w J T I w J U Q w J U E y J U Q w J T k 0 J T I w J U Q w J U J F J U Q x J T g x J U Q x J T g y J U Q w J U I w J U Q x J T g y J U Q w J U J B J U Q w J U I 4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J U Q x J T g x J U Q w J U J G J U Q x J T g w X y V E M S U 4 M S V E M C V C Q S V E M C V C Q i V E M C V C M C V E M C V C N C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J G J U Q w J U I 4 J U Q x J T g x J U Q w J U J F J U Q w J U J B X y V E M S U 4 M C V E M C V C M C V E M S U 4 M S V E M C V C R i V E M S U 4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1 O T M 1 M z J i L T U x N z Q t N G M 5 M S 1 h Z W R i L W Y w O G E 5 O D V m Z T E 1 N C I g L z 4 8 R W 5 0 c n k g V H l w Z T 0 i R m l s b E x h c 3 R V c G R h d G V k I i B W Y W x 1 Z T 0 i Z D I w M j U t M D Q t M j h U M T E 6 M T U 6 M j c u N z Q z N z I 4 M V o i I C 8 + P E V u d H J 5 I F R 5 c G U 9 I k Z p b G x D b 2 x 1 b W 5 U e X B l c y I g V m F s d W U 9 I n N B Q U F B I i A v P j x F b n R y e S B U e X B l P S J G a W x s R X J y b 3 J D b 3 V u d C I g V m F s d W U 9 I m w w I i A v P j x F b n R y e S B U e X B l P S J G a W x s Q 2 9 s d W 1 u T m F t Z X M i I F Z h b H V l P S J z W y Z x d W 9 0 O 9 C a 0 L 7 Q t C Z x d W 9 0 O y w m c X V v d D v Q n d C w 0 L j Q v N C 1 0 L 3 Q v t C y 0 L D Q v d C 4 0 L U m c X V v d D s s J n F 1 b 3 Q 7 0 K H R g t C w 0 Y L R g 9 G B J n F 1 b 3 Q 7 X S I g L z 4 8 R W 5 0 c n k g V H l w Z T 0 i R m l s b E V y c m 9 y Q 2 9 k Z S I g V m F s d W U 9 I n N V b m t u b 3 d u I i A v P j x F b n R y e S B U e X B l P S J G a W x s Q 2 9 1 b n Q i I F Z h b H V l P S J s M j E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Y H Q v 9 C 4 0 Y H Q v t C 6 X 9 G A 0 L D R g d C / 0 Y A v 0 J j R g d G C 0 L 7 R h 9 C 9 0 L j Q u i 5 7 0 J r Q v t C 0 L D B 9 J n F 1 b 3 Q 7 L C Z x d W 9 0 O 1 N l Y 3 R p b 2 4 x L 9 G B 0 L / Q u N G B 0 L 7 Q u l / R g N C w 0 Y H Q v 9 G A L 9 C Y 0 Y H R g t C + 0 Y f Q v d C 4 0 L o u e 9 C d 0 L D Q u N C 8 0 L X Q v d C + 0 L L Q s N C 9 0 L j Q t S w x f S Z x d W 9 0 O y w m c X V v d D t T Z W N 0 a W 9 u M S / R g d C / 0 L j R g d C + 0 L p f 0 Y D Q s N G B 0 L / R g C / Q m N G B 0 Y L Q v t G H 0 L 3 Q u N C 6 L n v Q o d G C 0 L D R g t G D 0 Y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Y H Q v 9 C 4 0 Y H Q v t C 6 X 9 G A 0 L D R g d C / 0 Y A v 0 J j R g d G C 0 L 7 R h 9 C 9 0 L j Q u i 5 7 0 J r Q v t C 0 L D B 9 J n F 1 b 3 Q 7 L C Z x d W 9 0 O 1 N l Y 3 R p b 2 4 x L 9 G B 0 L / Q u N G B 0 L 7 Q u l / R g N C w 0 Y H Q v 9 G A L 9 C Y 0 Y H R g t C + 0 Y f Q v d C 4 0 L o u e 9 C d 0 L D Q u N C 8 0 L X Q v d C + 0 L L Q s N C 9 0 L j Q t S w x f S Z x d W 9 0 O y w m c X V v d D t T Z W N 0 a W 9 u M S / R g d C / 0 L j R g d C + 0 L p f 0 Y D Q s N G B 0 L / R g C / Q m N G B 0 Y L Q v t G H 0 L 3 Q u N C 6 L n v Q o d G C 0 L D R g t G D 0 Y E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S U 4 M S V E M C V C R i V E M C V C O C V E M S U 4 M S V E M C V C R S V E M C V C Q V 8 l R D E l O D A l R D A l Q j A l R D E l O D E l R D A l Q k Y l R D E l O D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z J U Q x J T g 2 J U Q w J U I 1 J U Q w J U J E J U Q w J U J B J U Q w J U I w J T I w J U Q w J U E y J U Q w J T k 0 J T I w J U Q w J U J F J U Q x J T g x J U Q x J T g y J U Q w J U I w J U Q x J T g y J U Q w J U J B J U Q w J U I 4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J U Q x J T g x J U Q w J U J G J U Q w J U I 4 J U Q x J T g x J U Q w J U J F J U Q w J U J B X y V E M S U 4 M C V E M C V C M C V E M S U 4 M S V E M C V C R i V E M S U 4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y V E M S U 4 N i V E M C V C N S V E M C V C R C V E M C V C Q S V E M C V C M C U y M C V E M C V B M i V E M C U 5 N C U y M C V E M C V C R S V E M S U 4 M S V E M S U 4 M i V E M C V C M C V E M S U 4 M i V E M C V C Q S V E M C V C O C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z J U Q x J T g 2 J U Q w J U I 1 J U Q w J U J E J U Q w J U J B J U Q w J U I w J T I w J U Q w J U E y J U Q w J T k 0 J T I w J U Q w J U J F J U Q x J T g x J U Q x J T g y J U Q w J U I w J U Q x J T g y J U Q w J U J B J U Q w J U I 4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M l R D E l O D Y l R D A l Q j U l R D A l Q k Q l R D A l Q k E l R D A l Q j A l M j A l R D A l Q T I l R D A l O T Q l M j A l R D A l Q k U l R D E l O D E l R D E l O D I l R D A l Q j A l R D E l O D I l R D A l Q k E l R D A l Q j g v J U Q w J T k 4 J U Q w J U I 3 J U Q w J U I y J U Q w J U J C J U Q w J U I 1 J U Q x J T g 3 J U Q w J U I 1 J U Q w J U J E J U Q w J U J E J U Q x J T h C J U Q w J U I 1 J T I w J U Q w J U J G J U Q w J U I 1 J U Q x J T g w J U Q w J U I y J U Q x J T h C J U Q w J U I 1 J T I w J U Q x J T g x J U Q w J U I 4 J U Q w J U J D J U Q w J U I y J U Q w J U J F J U Q w J U J C J U Q x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J 0 k 8 m W t K d K g L v 4 O G y R c Q c A A A A A A g A A A A A A A 2 Y A A M A A A A A Q A A A A 3 b L K 6 r 0 t 5 Y m D / T m D 3 u U 7 t g A A A A A E g A A A o A A A A B A A A A C P A o n A / Z L M k 2 2 W 2 I G R Z m W E U A A A A C r h 1 1 P J E A W d V e x g O c J m k W a 9 S M I F o Q L x i K v 3 m W h v q j f Q 7 Z E L T g 3 I 6 J R N F t g G a D o Y b I U e u u k w r n 9 M C C G I s 6 H W r T A r s f R S K 4 / A 3 T U E t L x Z X m U U F A A A A F B / h r 1 K e h 0 J F N S W g Z 7 p D v o j h r Y 8 < / D a t a M a s h u p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?@09A  "_ 2 3 c 6 7 7 c 8 - e 9 4 8 - 4 8 4 b - 9 d b 5 - 6 7 4 2 8 4 d 1 3 f 9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 >4  B>20@0< / s t r i n g > < / k e y > < v a l u e > < i n t > 1 0 6 < / i n t > < / v a l u e > < / i t e m > < i t e m > < k e y > < s t r i n g > 08<5=>20=85< / s t r i n g > < / k e y > < v a l u e > < i n t > 1 3 2 < / i n t > < / v a l u e > < / i t e m > < i t e m > < k e y > < s t r i n g > &5=0   &,   @C1< / s t r i n g > < / k e y > < v a l u e > < i n t > 1 2 0 < / i n t > < / v a l u e > < / i t e m > < i t e m > < k e y > < s t r i n g > !3 ,   @C1. < / s t r i n g > < / k e y > < v a l u e > < i n t > 1 1 8 < / i n t > < / v a l u e > < / i t e m > < i t e m > < k e y > < s t r i n g > 0B0  22>40< / s t r i n g > < / k e y > < v a l u e > < i n t > 1 3 1 < / i n t > < / v a l u e > < / i t e m > < / C o l u m n W i d t h s > < C o l u m n D i s p l a y I n d e x > < i t e m > < k e y > < s t r i n g > >4  B>20@0< / s t r i n g > < / k e y > < v a l u e > < i n t > 0 < / i n t > < / v a l u e > < / i t e m > < i t e m > < k e y > < s t r i n g > 08<5=>20=85< / s t r i n g > < / k e y > < v a l u e > < i n t > 1 < / i n t > < / v a l u e > < / i t e m > < i t e m > < k e y > < s t r i n g > &5=0   &,   @C1< / s t r i n g > < / k e y > < v a l u e > < i n t > 2 < / i n t > < / v a l u e > < / i t e m > < i t e m > < k e y > < s t r i n g > !3 ,   @C1. < / s t r i n g > < / k e y > < v a l u e > < i n t > 3 < / i n t > < / v a l u e > < / i t e m > < i t e m > < k e y > < s t r i n g > 0B0  22>40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A?@_ A:;04K_ 2 8 9 8 d d 4 0 - 2 b 0 c - 4 f a 2 - a 6 f b - d e 0 0 5 7 4 2 4 7 d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 !< / s t r i n g > < / k e y > < v a l u e > < i n t > 9 8 < / i n t > < / v a l u e > < / i t e m > < i t e m > < k e y > < s t r i n g >   !< / s t r i n g > < / k e y > < v a l u e > < i n t > 1 4 7 < / i n t > < / v a l u e > < / i t e m > < i t e m > < k e y > < s t r i n g > /< / s t r i n g > < / k e y > < v a l u e > < i n t > 1 4 0 < / i n t > < / v a l u e > < / i t e m > < i t e m > < k e y > < s t r i n g > "< / s t r i n g > < / k e y > < v a l u e > < i n t > 7 6 < / i n t > < / v a l u e > < / i t e m > < i t e m > < k e y > < s t r i n g > "2 < / s t r i n g > < / k e y > < v a l u e > < i n t > 8 6 < / i n t > < / v a l u e > < / i t e m > < i t e m > < k e y > < s t r i n g > $< / s t r i n g > < / k e y > < v a l u e > < i n t > 1 1 5 < / i n t > < / v a l u e > < / i t e m > < / C o l u m n W i d t h s > < C o l u m n D i s p l a y I n d e x > < i t e m > < k e y > < s t r i n g > !< / s t r i n g > < / k e y > < v a l u e > < i n t > 0 < / i n t > < / v a l u e > < / i t e m > < i t e m > < k e y > < s t r i n g >   !< / s t r i n g > < / k e y > < v a l u e > < i n t > 1 < / i n t > < / v a l u e > < / i t e m > < i t e m > < k e y > < s t r i n g > /< / s t r i n g > < / k e y > < v a l u e > < i n t > 2 < / i n t > < / v a l u e > < / i t e m > < i t e m > < k e y > < s t r i n g > "< / s t r i n g > < / k e y > < v a l u e > < i n t > 3 < / i n t > < / v a l u e > < / i t e m > < i t e m > < k e y > < s t r i n g > "2 < / s t r i n g > < / k e y > < v a l u e > < i n t > 4 < / i n t > < / v a l u e > < / i t e m > < i t e m > < k e y > < s t r i n g > $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 #F5=:0  "  >AB0B:8_ 9 2 7 f a 0 d a - 4 3 4 f - 4 c 7 2 - b 0 c 7 - c 6 3 1 2 e 5 1 c a f f 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 ?@09A  "_ 2 3 c 6 7 7 c 8 - e 9 4 8 - 4 8 4 b - 9 d b 5 - 6 7 4 2 8 4 d 1 3 f 9 4 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 ;8AB_ >?8A0=89_ 8 2 d 5 b 0 5 d - 3 a 8 d - 4 c 8 e - 9 2 3 2 - e 5 f 3 3 6 4 6 2 a 8 a 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 =><  1070_ f 5 a 2 f 5 2 1 - 3 c 9 3 - 4 1 f 1 - a f c e - e 6 f 3 f d 8 3 2 7 a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 A?@_ A:;04K_ 2 8 9 8 d d 4 0 - 2 b 0 c - 4 f a 2 - a 6 f b - d e 0 0 5 7 4 2 4 7 d b 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#F5=:0  "  >AB0B:8_ 9 2 7 f a 0 d a - 4 3 4 f - 4 c 7 2 - b 0 c 7 - c 6 3 1 2 e 5 1 c a f f " > 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 "_ !""< / s t r i n g > < / k e y > < v a l u e > < i n t > 1 4 1 < / i n t > < / v a l u e > < / i t e m > < i t e m > < k e y > < s t r i n g > < / s t r i n g > < / k e y > < v a l u e > < i n t > 6 4 < / i n t > < / v a l u e > < / i t e m > < i t e m > < k e y > < s t r i n g > < / s t r i n g > < / k e y > < v a l u e > < i n t > 1 4 5 < / i n t > < / v a l u e > < / i t e m > < i t e m > < k e y > < s t r i n g > 1 4   "   !"< / s t r i n g > < / k e y > < v a l u e > < i n t > 1 5 5 < / i n t > < / v a l u e > < / i t e m > < i t e m > < k e y > < s t r i n g > !< / s t r i n g > < / k e y > < v a l u e > < i n t > 8 0 < / i n t > < / v a l u e > < / i t e m > < i t e m > < k e y > < s t r i n g > '!"< / s t r i n g > < / k e y > < v a l u e > < i n t > 1 2 1 < / i n t > < / v a l u e > < / i t e m > < i t e m > < k e y > < s t r i n g > !#< / s t r i n g > < / k e y > < v a l u e > < i n t > 8 5 < / i n t > < / v a l u e > < / i t e m > < i t e m > < k e y > < s t r i n g > !< / s t r i n g > < / k e y > < v a l u e > < i n t > 5 9 < / i n t > < / v a l u e > < / i t e m > < i t e m > < k e y > < s t r i n g > &5=0   &,   @C1< / s t r i n g > < / k e y > < v a l u e > < i n t > 1 2 0 < / i n t > < / v a l u e > < / i t e m > < i t e m > < k e y > < s t r i n g > !3 ,   @C1. < / s t r i n g > < / k e y > < v a l u e > < i n t > 9 4 < / i n t > < / v a l u e > < / i t e m > < i t e m > < k e y > < s t r i n g > ?@8G8=0  CF5=:8< / s t r i n g > < / k e y > < v a l u e > < i n t > 1 3 9 < / i n t > < / v a l u e > < / i t e m > < i t e m > < k e y > < s t r i n g > :0B53>@8O< / s t r i n g > < / k e y > < v a l u e > < i n t > 1 0 0 < / i n t > < / v a l u e > < / i t e m > < i t e m > < k e y > < s t r i n g > &< / s t r i n g > < / k e y > < v a l u e > < i n t > 7 1 < / i n t > < / v a l u e > < / i t e m > < i t e m > < k e y > < s t r i n g > 1 6      !"< / s t r i n g > < / k e y > < v a l u e > < i n t > 1 2 3 < / i n t > < / v a l u e > < / i t e m > < i t e m > < k e y > < s t r i n g > _ !< / s t r i n g > < / k e y > < v a l u e > < i n t > 1 2 4 < / i n t > < / v a l u e > < / i t e m > < i t e m > < k e y > < s t r i n g > _  _ ("< / s t r i n g > < / k e y > < v a l u e > < i n t > 1 4 3 < / i n t > < / v a l u e > < / i t e m > < i t e m > < k e y > < s t r i n g > !#_ U S D < / s t r i n g > < / k e y > < v a l u e > < i n t > 1 1 7 < / i n t > < / v a l u e > < / i t e m > < i t e m > < k e y > < s t r i n g > "2 < / s t r i n g > < / k e y > < v a l u e > < i n t > 6 9 < / i n t > < / v a l u e > < / i t e m > < i t e m > < k e y > < s t r i n g > $< / s t r i n g > < / k e y > < v a l u e > < i n t > 9 3 < / i n t > < / v a l u e > < / i t e m > < / C o l u m n W i d t h s > < C o l u m n D i s p l a y I n d e x > < i t e m > < k e y > < s t r i n g > "_ !""< / s t r i n g > < / k e y > < v a l u e > < i n t > 0 < / i n t > < / v a l u e > < / i t e m > < i t e m > < k e y > < s t r i n g > < / s t r i n g > < / k e y > < v a l u e > < i n t > 1 < / i n t > < / v a l u e > < / i t e m > < i t e m > < k e y > < s t r i n g > < / s t r i n g > < / k e y > < v a l u e > < i n t > 2 < / i n t > < / v a l u e > < / i t e m > < i t e m > < k e y > < s t r i n g > 1 4   "   !"< / s t r i n g > < / k e y > < v a l u e > < i n t > 1 6 < / i n t > < / v a l u e > < / i t e m > < i t e m > < k e y > < s t r i n g > !< / s t r i n g > < / k e y > < v a l u e > < i n t > 3 < / i n t > < / v a l u e > < / i t e m > < i t e m > < k e y > < s t r i n g > '!"< / s t r i n g > < / k e y > < v a l u e > < i n t > 4 < / i n t > < / v a l u e > < / i t e m > < i t e m > < k e y > < s t r i n g > !#< / s t r i n g > < / k e y > < v a l u e > < i n t > 5 < / i n t > < / v a l u e > < / i t e m > < i t e m > < k e y > < s t r i n g > !< / s t r i n g > < / k e y > < v a l u e > < i n t > 6 < / i n t > < / v a l u e > < / i t e m > < i t e m > < k e y > < s t r i n g > &5=0   &,   @C1< / s t r i n g > < / k e y > < v a l u e > < i n t > 7 < / i n t > < / v a l u e > < / i t e m > < i t e m > < k e y > < s t r i n g > !3 ,   @C1. < / s t r i n g > < / k e y > < v a l u e > < i n t > 1 3 < / i n t > < / v a l u e > < / i t e m > < i t e m > < k e y > < s t r i n g > ?@8G8=0  CF5=:8< / s t r i n g > < / k e y > < v a l u e > < i n t > 8 < / i n t > < / v a l u e > < / i t e m > < i t e m > < k e y > < s t r i n g > :0B53>@8O< / s t r i n g > < / k e y > < v a l u e > < i n t > 9 < / i n t > < / v a l u e > < / i t e m > < i t e m > < k e y > < s t r i n g > &< / s t r i n g > < / k e y > < v a l u e > < i n t > 1 0 < / i n t > < / v a l u e > < / i t e m > < i t e m > < k e y > < s t r i n g > 1 6      !"< / s t r i n g > < / k e y > < v a l u e > < i n t > 1 5 < / i n t > < / v a l u e > < / i t e m > < i t e m > < k e y > < s t r i n g > _ !< / s t r i n g > < / k e y > < v a l u e > < i n t > 1 1 < / i n t > < / v a l u e > < / i t e m > < i t e m > < k e y > < s t r i n g > _  _ ("< / s t r i n g > < / k e y > < v a l u e > < i n t > 1 4 < / i n t > < / v a l u e > < / i t e m > < i t e m > < k e y > < s t r i n g > !#_ U S D < / s t r i n g > < / k e y > < v a l u e > < i n t > 1 2 < / i n t > < / v a l u e > < / i t e m > < i t e m > < k e y > < s t r i n g > "2 < / s t r i n g > < / k e y > < v a l u e > < i n t > 1 7 < / i n t > < / v a l u e > < / i t e m > < i t e m > < k e y > < s t r i n g > $< / s t r i n g > < / k e y > < v a l u e > < i n t > 1 8 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#F5=:0  "  >AB0B:8_ 9 2 7 f a 0 d a - 4 3 4 f - 4 c 7 2 - b 0 c 7 - c 6 3 1 2 e 5 1 c a f f ] ] > 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DE9CC72E-B4F6-4E68-9A8D-4DACED083EC7}">
  <ds:schemaRefs/>
</ds:datastoreItem>
</file>

<file path=customXml/itemProps10.xml><?xml version="1.0" encoding="utf-8"?>
<ds:datastoreItem xmlns:ds="http://schemas.openxmlformats.org/officeDocument/2006/customXml" ds:itemID="{56E562B2-5D73-4DC6-806C-C7E57F4C24BF}">
  <ds:schemaRefs/>
</ds:datastoreItem>
</file>

<file path=customXml/itemProps11.xml><?xml version="1.0" encoding="utf-8"?>
<ds:datastoreItem xmlns:ds="http://schemas.openxmlformats.org/officeDocument/2006/customXml" ds:itemID="{E593721F-4E87-4073-BBA4-BF8A8D4B980A}">
  <ds:schemaRefs/>
</ds:datastoreItem>
</file>

<file path=customXml/itemProps12.xml><?xml version="1.0" encoding="utf-8"?>
<ds:datastoreItem xmlns:ds="http://schemas.openxmlformats.org/officeDocument/2006/customXml" ds:itemID="{501FD7E9-E1C6-4955-8881-631C60A09577}">
  <ds:schemaRefs/>
</ds:datastoreItem>
</file>

<file path=customXml/itemProps13.xml><?xml version="1.0" encoding="utf-8"?>
<ds:datastoreItem xmlns:ds="http://schemas.openxmlformats.org/officeDocument/2006/customXml" ds:itemID="{29E6A1BC-80FF-4992-BB8C-B26C6840B806}">
  <ds:schemaRefs/>
</ds:datastoreItem>
</file>

<file path=customXml/itemProps14.xml><?xml version="1.0" encoding="utf-8"?>
<ds:datastoreItem xmlns:ds="http://schemas.openxmlformats.org/officeDocument/2006/customXml" ds:itemID="{FF030916-7833-4E5B-9E19-889FC6068313}">
  <ds:schemaRefs/>
</ds:datastoreItem>
</file>

<file path=customXml/itemProps15.xml><?xml version="1.0" encoding="utf-8"?>
<ds:datastoreItem xmlns:ds="http://schemas.openxmlformats.org/officeDocument/2006/customXml" ds:itemID="{9CB79226-BFE4-4B49-B468-EEC2DC4F1D50}">
  <ds:schemaRefs/>
</ds:datastoreItem>
</file>

<file path=customXml/itemProps16.xml><?xml version="1.0" encoding="utf-8"?>
<ds:datastoreItem xmlns:ds="http://schemas.openxmlformats.org/officeDocument/2006/customXml" ds:itemID="{313819BC-24A4-4B88-B2E8-85783C3A7586}">
  <ds:schemaRefs/>
</ds:datastoreItem>
</file>

<file path=customXml/itemProps17.xml><?xml version="1.0" encoding="utf-8"?>
<ds:datastoreItem xmlns:ds="http://schemas.openxmlformats.org/officeDocument/2006/customXml" ds:itemID="{2A6AAC7C-12AF-45CE-A215-0FDD841C6249}">
  <ds:schemaRefs/>
</ds:datastoreItem>
</file>

<file path=customXml/itemProps18.xml><?xml version="1.0" encoding="utf-8"?>
<ds:datastoreItem xmlns:ds="http://schemas.openxmlformats.org/officeDocument/2006/customXml" ds:itemID="{1169ABC6-2E1C-4459-9E31-BF249C674570}">
  <ds:schemaRefs/>
</ds:datastoreItem>
</file>

<file path=customXml/itemProps19.xml><?xml version="1.0" encoding="utf-8"?>
<ds:datastoreItem xmlns:ds="http://schemas.openxmlformats.org/officeDocument/2006/customXml" ds:itemID="{50DD4575-D72A-4A80-B5DC-975893869295}">
  <ds:schemaRefs/>
</ds:datastoreItem>
</file>

<file path=customXml/itemProps2.xml><?xml version="1.0" encoding="utf-8"?>
<ds:datastoreItem xmlns:ds="http://schemas.openxmlformats.org/officeDocument/2006/customXml" ds:itemID="{C3CD2CDE-3455-46D4-976D-34A18717AF5C}">
  <ds:schemaRefs/>
</ds:datastoreItem>
</file>

<file path=customXml/itemProps20.xml><?xml version="1.0" encoding="utf-8"?>
<ds:datastoreItem xmlns:ds="http://schemas.openxmlformats.org/officeDocument/2006/customXml" ds:itemID="{819EF623-C051-42E5-81DB-4E980D39EDFE}">
  <ds:schemaRefs/>
</ds:datastoreItem>
</file>

<file path=customXml/itemProps21.xml><?xml version="1.0" encoding="utf-8"?>
<ds:datastoreItem xmlns:ds="http://schemas.openxmlformats.org/officeDocument/2006/customXml" ds:itemID="{A8C415D3-FDEB-453E-B3F3-0672D388C64A}">
  <ds:schemaRefs/>
</ds:datastoreItem>
</file>

<file path=customXml/itemProps22.xml><?xml version="1.0" encoding="utf-8"?>
<ds:datastoreItem xmlns:ds="http://schemas.openxmlformats.org/officeDocument/2006/customXml" ds:itemID="{666ECFF5-6C70-465C-9638-94A66F481762}">
  <ds:schemaRefs/>
</ds:datastoreItem>
</file>

<file path=customXml/itemProps23.xml><?xml version="1.0" encoding="utf-8"?>
<ds:datastoreItem xmlns:ds="http://schemas.openxmlformats.org/officeDocument/2006/customXml" ds:itemID="{C8C5F033-0FFE-441F-A450-47FD418418A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06E9BBC-E638-4946-8DE5-E6B039B9833C}">
  <ds:schemaRefs/>
</ds:datastoreItem>
</file>

<file path=customXml/itemProps4.xml><?xml version="1.0" encoding="utf-8"?>
<ds:datastoreItem xmlns:ds="http://schemas.openxmlformats.org/officeDocument/2006/customXml" ds:itemID="{17508481-FEE9-4CB4-B16D-BD5C7544099F}">
  <ds:schemaRefs/>
</ds:datastoreItem>
</file>

<file path=customXml/itemProps5.xml><?xml version="1.0" encoding="utf-8"?>
<ds:datastoreItem xmlns:ds="http://schemas.openxmlformats.org/officeDocument/2006/customXml" ds:itemID="{5C5C8F4C-0A58-45E7-8FC4-FD2D98A4B8C9}">
  <ds:schemaRefs/>
</ds:datastoreItem>
</file>

<file path=customXml/itemProps6.xml><?xml version="1.0" encoding="utf-8"?>
<ds:datastoreItem xmlns:ds="http://schemas.openxmlformats.org/officeDocument/2006/customXml" ds:itemID="{6760F0E7-886D-48CB-B0CD-CF0AF8524AEB}">
  <ds:schemaRefs/>
</ds:datastoreItem>
</file>

<file path=customXml/itemProps7.xml><?xml version="1.0" encoding="utf-8"?>
<ds:datastoreItem xmlns:ds="http://schemas.openxmlformats.org/officeDocument/2006/customXml" ds:itemID="{AA9038F6-7BA8-4450-9BE2-5514023F1F03}">
  <ds:schemaRefs/>
</ds:datastoreItem>
</file>

<file path=customXml/itemProps8.xml><?xml version="1.0" encoding="utf-8"?>
<ds:datastoreItem xmlns:ds="http://schemas.openxmlformats.org/officeDocument/2006/customXml" ds:itemID="{75CAB1AB-9394-404A-A629-D510A305D8C5}">
  <ds:schemaRefs/>
</ds:datastoreItem>
</file>

<file path=customXml/itemProps9.xml><?xml version="1.0" encoding="utf-8"?>
<ds:datastoreItem xmlns:ds="http://schemas.openxmlformats.org/officeDocument/2006/customXml" ds:itemID="{6CC55726-5F3B-41E8-945B-7FA149A52BE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распродажа</vt:lpstr>
      <vt:lpstr>лист описаний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2025-04-28T11:23:04Z</dcterms:modified>
</cp:coreProperties>
</file>